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80" windowWidth="13020" windowHeight="10335"/>
  </bookViews>
  <sheets>
    <sheet name="Text" sheetId="49" r:id="rId1"/>
    <sheet name="T1" sheetId="2" r:id="rId2"/>
    <sheet name="T2" sheetId="28" r:id="rId3"/>
    <sheet name="T3" sheetId="47" r:id="rId4"/>
    <sheet name="T4" sheetId="48" r:id="rId5"/>
  </sheets>
  <definedNames>
    <definedName name="_xlnm.Print_Area" localSheetId="1">'T1'!$A$1:$U$33</definedName>
    <definedName name="_xlnm.Print_Area" localSheetId="2">'T2'!$A$1:$O$15</definedName>
    <definedName name="_xlnm.Print_Area" localSheetId="3">'T3'!$A$1:$Q$57</definedName>
    <definedName name="_xlnm.Print_Area" localSheetId="4">'T4'!$A$1:$O$66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46" i="47" l="1"/>
  <c r="K46" i="47"/>
</calcChain>
</file>

<file path=xl/sharedStrings.xml><?xml version="1.0" encoding="utf-8"?>
<sst xmlns="http://schemas.openxmlformats.org/spreadsheetml/2006/main" count="622" uniqueCount="165">
  <si>
    <r>
      <t>Product</t>
    </r>
    <r>
      <rPr>
        <vertAlign val="superscript"/>
        <sz val="8"/>
        <rFont val="Times New Roman"/>
        <family val="1"/>
      </rPr>
      <t>3</t>
    </r>
  </si>
  <si>
    <t>TABLE 1</t>
  </si>
  <si>
    <t>(Metric tons, tungsten content)</t>
  </si>
  <si>
    <t>Concentrate</t>
  </si>
  <si>
    <t>Intermediate products</t>
  </si>
  <si>
    <t>Reported</t>
  </si>
  <si>
    <t>Imports</t>
  </si>
  <si>
    <t xml:space="preserve">Stocks, end of period </t>
  </si>
  <si>
    <t>for</t>
  </si>
  <si>
    <t>scrap</t>
  </si>
  <si>
    <t>Net</t>
  </si>
  <si>
    <t>Period</t>
  </si>
  <si>
    <t>consumption</t>
  </si>
  <si>
    <t>W</t>
  </si>
  <si>
    <t>January</t>
  </si>
  <si>
    <t>October</t>
  </si>
  <si>
    <t>November</t>
  </si>
  <si>
    <t>TABLE 2</t>
  </si>
  <si>
    <t>Total</t>
  </si>
  <si>
    <t>Stocks at end of period</t>
  </si>
  <si>
    <r>
      <t>U.S. SALIENT TUNGSTEN STATISTICS</t>
    </r>
    <r>
      <rPr>
        <vertAlign val="superscript"/>
        <sz val="8"/>
        <rFont val="Times New Roman"/>
        <family val="1"/>
      </rPr>
      <t>1</t>
    </r>
  </si>
  <si>
    <t>February</t>
  </si>
  <si>
    <t>March</t>
  </si>
  <si>
    <t>April</t>
  </si>
  <si>
    <t>May</t>
  </si>
  <si>
    <t>June</t>
  </si>
  <si>
    <r>
      <t>ernment</t>
    </r>
    <r>
      <rPr>
        <vertAlign val="superscript"/>
        <sz val="8"/>
        <rFont val="Times New Roman"/>
        <family val="1"/>
      </rPr>
      <t>3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</si>
  <si>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</si>
  <si>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Reported by consumers.</t>
    </r>
  </si>
  <si>
    <r>
      <t>4</t>
    </r>
    <r>
      <rPr>
        <sz val="8"/>
        <rFont val="Times New Roman"/>
        <family val="1"/>
      </rPr>
      <t>Net production of tungsten metal powder and tungsten carbide powder.</t>
    </r>
  </si>
  <si>
    <t>Tungsten carbide powder</t>
  </si>
  <si>
    <t>December</t>
  </si>
  <si>
    <r>
      <t>2</t>
    </r>
    <r>
      <rPr>
        <sz val="8"/>
        <rFont val="Times New Roman"/>
        <family val="1"/>
      </rPr>
      <t>Receipts plus gross</t>
    </r>
    <r>
      <rPr>
        <sz val="8"/>
        <rFont val="Times New Roman"/>
        <family val="1"/>
      </rPr>
      <t xml:space="preserve"> production less quantity used to make other products in table.</t>
    </r>
  </si>
  <si>
    <t xml:space="preserve">Metal powder </t>
  </si>
  <si>
    <t>July</t>
  </si>
  <si>
    <t>August</t>
  </si>
  <si>
    <t>September</t>
  </si>
  <si>
    <r>
      <t>Net production</t>
    </r>
    <r>
      <rPr>
        <vertAlign val="superscript"/>
        <sz val="8"/>
        <rFont val="Times New Roman"/>
        <family val="1"/>
      </rPr>
      <t>2</t>
    </r>
  </si>
  <si>
    <t>consump-</t>
  </si>
  <si>
    <t>U.S. Gov-</t>
  </si>
  <si>
    <r>
      <t>3</t>
    </r>
    <r>
      <rPr>
        <sz val="8"/>
        <rFont val="Times New Roman"/>
        <family val="1"/>
      </rPr>
      <t>Data from the Defense Logistics Agency, DLA Strategic Materials. Data are uncommitted material only.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</si>
  <si>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</si>
  <si>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t>2012:</t>
  </si>
  <si>
    <r>
      <t>tion</t>
    </r>
    <r>
      <rPr>
        <vertAlign val="superscript"/>
        <sz val="8"/>
        <rFont val="Times New Roman"/>
        <family val="1"/>
      </rPr>
      <t>p</t>
    </r>
  </si>
  <si>
    <r>
      <t>Industry</t>
    </r>
    <r>
      <rPr>
        <vertAlign val="superscript"/>
        <sz val="8"/>
        <rFont val="Times New Roman"/>
        <family val="1"/>
      </rPr>
      <t>p, 2</t>
    </r>
  </si>
  <si>
    <r>
      <t>production</t>
    </r>
    <r>
      <rPr>
        <vertAlign val="superscript"/>
        <sz val="8"/>
        <rFont val="Times New Roman"/>
        <family val="1"/>
      </rPr>
      <t>p, 4</t>
    </r>
  </si>
  <si>
    <r>
      <t>tion</t>
    </r>
    <r>
      <rPr>
        <vertAlign val="superscript"/>
        <sz val="8"/>
        <rFont val="Times New Roman"/>
        <family val="1"/>
      </rPr>
      <t>p, 5</t>
    </r>
  </si>
  <si>
    <r>
      <t>U.S. PRODUCTION AND STOCKS OF TUNGSTEN PRODUCTS</t>
    </r>
    <r>
      <rPr>
        <vertAlign val="superscript"/>
        <sz val="8"/>
        <rFont val="Times New Roman"/>
        <family val="1"/>
      </rPr>
      <t>p, 1</t>
    </r>
  </si>
  <si>
    <r>
      <t>consumption</t>
    </r>
    <r>
      <rPr>
        <vertAlign val="superscript"/>
        <sz val="8"/>
        <rFont val="Times New Roman"/>
        <family val="1"/>
      </rPr>
      <t>p</t>
    </r>
  </si>
  <si>
    <t>Industry</t>
  </si>
  <si>
    <r>
      <t>Consumer</t>
    </r>
    <r>
      <rPr>
        <vertAlign val="superscript"/>
        <sz val="8"/>
        <rFont val="Times New Roman"/>
        <family val="1"/>
      </rPr>
      <t>p, 5</t>
    </r>
  </si>
  <si>
    <r>
      <rPr>
        <sz val="8"/>
        <rFont val="Times New Roman"/>
        <family val="1"/>
      </rPr>
      <t>Producer</t>
    </r>
    <r>
      <rPr>
        <vertAlign val="superscript"/>
        <sz val="8"/>
        <rFont val="Times New Roman"/>
        <family val="1"/>
      </rPr>
      <t>p, 6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</si>
  <si>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Data for ferrotungsten, tungsten carbide powder, tungsten chemicals, tungsten metal powder, and tungsten scrap reported by consumers. Includes estimates.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</si>
  <si>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Data for tungsten metal powder and tungsten carbide powder reported by producers. Includes estimates.</t>
    </r>
  </si>
  <si>
    <t>TABLE 3</t>
  </si>
  <si>
    <r>
      <t>U.S. IMPORTS FOR CONSUMPTION OF TUNGSTEN, BY COUNTRY</t>
    </r>
    <r>
      <rPr>
        <vertAlign val="superscript"/>
        <sz val="8"/>
        <rFont val="Times New Roman"/>
        <family val="1"/>
      </rPr>
      <t>1</t>
    </r>
  </si>
  <si>
    <t>Ores and</t>
  </si>
  <si>
    <t>Tungsten</t>
  </si>
  <si>
    <t>Period and country</t>
  </si>
  <si>
    <t>concen-</t>
  </si>
  <si>
    <t>Ammonium</t>
  </si>
  <si>
    <t>Ferro-</t>
  </si>
  <si>
    <t>Metal</t>
  </si>
  <si>
    <t>carbide</t>
  </si>
  <si>
    <t>of origin</t>
  </si>
  <si>
    <t>trates</t>
  </si>
  <si>
    <t>tungstates</t>
  </si>
  <si>
    <t>tungsten</t>
  </si>
  <si>
    <t>powder</t>
  </si>
  <si>
    <r>
      <t>Other</t>
    </r>
    <r>
      <rPr>
        <vertAlign val="superscript"/>
        <sz val="8"/>
        <rFont val="Times New Roman"/>
        <family val="1"/>
      </rPr>
      <t>2</t>
    </r>
  </si>
  <si>
    <t xml:space="preserve"> Total</t>
  </si>
  <si>
    <t>--</t>
  </si>
  <si>
    <t>Australia</t>
  </si>
  <si>
    <t>Austria</t>
  </si>
  <si>
    <t>Bolivia</t>
  </si>
  <si>
    <t>Brazil</t>
  </si>
  <si>
    <t xml:space="preserve">Canada </t>
  </si>
  <si>
    <t xml:space="preserve">China </t>
  </si>
  <si>
    <t>Colombia</t>
  </si>
  <si>
    <t xml:space="preserve">Germany </t>
  </si>
  <si>
    <t>Israel</t>
  </si>
  <si>
    <t>Japan</t>
  </si>
  <si>
    <t>Korea, Republic of</t>
  </si>
  <si>
    <t>Mexico</t>
  </si>
  <si>
    <t>Portugal</t>
  </si>
  <si>
    <t>Russia</t>
  </si>
  <si>
    <t>Singapore</t>
  </si>
  <si>
    <t>Spain</t>
  </si>
  <si>
    <t>United Kingdom</t>
  </si>
  <si>
    <t>Other</t>
  </si>
  <si>
    <r>
      <t>3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</si>
  <si>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</si>
  <si>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</si>
  <si>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TUNGSTEN, BY COUNTRY</t>
    </r>
    <r>
      <rPr>
        <vertAlign val="superscript"/>
        <sz val="8"/>
        <color indexed="8"/>
        <rFont val="Times New Roman"/>
        <family val="1"/>
      </rPr>
      <t>1</t>
    </r>
  </si>
  <si>
    <t xml:space="preserve">                                                                                                                                                                                                              </t>
  </si>
  <si>
    <t/>
  </si>
  <si>
    <t>of destination</t>
  </si>
  <si>
    <r>
      <t>trates</t>
    </r>
    <r>
      <rPr>
        <vertAlign val="superscript"/>
        <sz val="8"/>
        <color indexed="8"/>
        <rFont val="Times New Roman"/>
        <family val="1"/>
      </rPr>
      <t>2</t>
    </r>
  </si>
  <si>
    <r>
      <t>powder</t>
    </r>
    <r>
      <rPr>
        <vertAlign val="superscript"/>
        <sz val="8"/>
        <color indexed="8"/>
        <rFont val="Times New Roman"/>
        <family val="1"/>
      </rPr>
      <t>2</t>
    </r>
  </si>
  <si>
    <r>
      <t>Other</t>
    </r>
    <r>
      <rPr>
        <vertAlign val="superscript"/>
        <sz val="8"/>
        <color indexed="8"/>
        <rFont val="Times New Roman"/>
        <family val="1"/>
      </rPr>
      <t>3</t>
    </r>
  </si>
  <si>
    <t>Canada</t>
  </si>
  <si>
    <t>China</t>
  </si>
  <si>
    <t>Germany</t>
  </si>
  <si>
    <t>Panama</t>
  </si>
  <si>
    <t>Saudi Arabia</t>
  </si>
  <si>
    <t>Switzerland</t>
  </si>
  <si>
    <t>Venezuela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</si>
  <si>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</si>
  <si>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Tungsten content estimated from reported gross weight.</t>
    </r>
  </si>
  <si>
    <t>Rwanda</t>
  </si>
  <si>
    <t>2012</t>
  </si>
  <si>
    <t>India</t>
  </si>
  <si>
    <t>2013:</t>
  </si>
  <si>
    <t>XX</t>
  </si>
  <si>
    <t>Total,</t>
  </si>
  <si>
    <t>year to</t>
  </si>
  <si>
    <t>data</t>
  </si>
  <si>
    <t>Bulgaria</t>
  </si>
  <si>
    <t>Costa Rica</t>
  </si>
  <si>
    <t>Czech Republic</t>
  </si>
  <si>
    <t>Hong Kong</t>
  </si>
  <si>
    <t>Netherlands</t>
  </si>
  <si>
    <t>Taiwan</t>
  </si>
  <si>
    <t>Thailand</t>
  </si>
  <si>
    <t>Vietnam</t>
  </si>
  <si>
    <t>Poland</t>
  </si>
  <si>
    <t>Belgium</t>
  </si>
  <si>
    <r>
      <t>3</t>
    </r>
    <r>
      <rPr>
        <sz val="8"/>
        <color indexed="8"/>
        <rFont val="Times New Roman"/>
        <family val="1"/>
      </rPr>
      <t>Includes unwrought tungsten, including bars and rods obtained simply by sintering, wrought tungsten, ferrotungsten, and other tungstates. Tungsten content</t>
    </r>
  </si>
  <si>
    <t xml:space="preserve">estimated in part. </t>
  </si>
  <si>
    <r>
      <t>2</t>
    </r>
    <r>
      <rPr>
        <sz val="8"/>
        <rFont val="Times New Roman"/>
        <family val="1"/>
      </rPr>
      <t>Includes other unwrought tungsten, wrought tungsten, calcium and other tungstates, tungsten oxides, tungsten chlorides, other tungsten compounds, ash and</t>
    </r>
  </si>
  <si>
    <t>residues containing mainly tungsten, and other mixtures of inorganic compounds containing tungsten. Tungsten content estimated in part.</t>
  </si>
  <si>
    <r>
      <t>3</t>
    </r>
    <r>
      <rPr>
        <sz val="8"/>
        <rFont val="Times New Roman"/>
        <family val="1"/>
      </rPr>
      <t>Data for cast and crystalline tungsten carbide powder and tungsten chemicals are withheld to avoid disclosing company proprietary data; not included in "Total."</t>
    </r>
  </si>
  <si>
    <t>XX Not applicable. -- Zero.</t>
  </si>
  <si>
    <t>France</t>
  </si>
  <si>
    <t>Hungary</t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</si>
  <si>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indexed="8"/>
        <rFont val="Times New Roman"/>
        <family val="1"/>
      </rPr>
      <t>May include revisions to previously published data.</t>
    </r>
  </si>
  <si>
    <t>Italy</t>
  </si>
  <si>
    <r>
      <t>January</t>
    </r>
    <r>
      <rPr>
        <sz val="8"/>
        <rFont val="Calibri"/>
        <family val="2"/>
      </rPr>
      <t>—</t>
    </r>
    <r>
      <rPr>
        <sz val="8"/>
        <rFont val="Times New Roman"/>
        <family val="1"/>
      </rPr>
      <t>December</t>
    </r>
  </si>
  <si>
    <t>Turkey</t>
  </si>
  <si>
    <t>Luxembourg</t>
  </si>
  <si>
    <t>South Africa</t>
  </si>
  <si>
    <t>Indonesia</t>
  </si>
  <si>
    <t>Ireland</t>
  </si>
  <si>
    <t>United Arab Emirates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</si>
  <si>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W Withheld to avoid disclosing company proprietary data.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</si>
  <si>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data.</t>
    </r>
  </si>
  <si>
    <t>tons, tungsten content.</t>
  </si>
  <si>
    <r>
      <t>January</t>
    </r>
    <r>
      <rPr>
        <sz val="8"/>
        <rFont val="Calibri"/>
        <family val="2"/>
      </rPr>
      <t>—</t>
    </r>
    <r>
      <rPr>
        <sz val="8"/>
        <rFont val="Times New Roman"/>
        <family val="1"/>
      </rPr>
      <t>November</t>
    </r>
  </si>
  <si>
    <t>November:</t>
  </si>
  <si>
    <r>
      <t>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November</t>
    </r>
  </si>
  <si>
    <t>(3)</t>
  </si>
  <si>
    <t>2</t>
  </si>
  <si>
    <t>content.</t>
  </si>
  <si>
    <r>
      <t>date</t>
    </r>
    <r>
      <rPr>
        <vertAlign val="superscript"/>
        <sz val="8"/>
        <color indexed="8"/>
        <rFont val="Times New Roman"/>
        <family val="1"/>
      </rPr>
      <t>4, 5</t>
    </r>
  </si>
  <si>
    <r>
      <t>Malaysia</t>
    </r>
    <r>
      <rPr>
        <vertAlign val="superscript"/>
        <sz val="8"/>
        <rFont val="Times New Roman"/>
        <family val="1"/>
      </rPr>
      <t>5</t>
    </r>
  </si>
  <si>
    <r>
      <t>Total</t>
    </r>
    <r>
      <rPr>
        <vertAlign val="superscript"/>
        <sz val="8"/>
        <color indexed="8"/>
        <rFont val="Times New Roman"/>
        <family val="1"/>
      </rPr>
      <t>5</t>
    </r>
  </si>
  <si>
    <r>
      <t>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November</t>
    </r>
    <r>
      <rPr>
        <vertAlign val="superscript"/>
        <sz val="8"/>
        <color indexed="8"/>
        <rFont val="Times New Roman"/>
        <family val="1"/>
      </rPr>
      <t>5</t>
    </r>
  </si>
  <si>
    <t>(6)</t>
  </si>
  <si>
    <r>
      <rPr>
        <vertAlign val="superscript"/>
        <sz val="8"/>
        <color indexed="8"/>
        <rFont val="Times New Roman"/>
        <family val="1"/>
      </rPr>
      <t>5</t>
    </r>
    <r>
      <rPr>
        <sz val="8"/>
        <color indexed="8"/>
        <rFont val="Times New Roman"/>
        <family val="1"/>
      </rPr>
      <t>Adjusted by the U.S. Geological Survey.</t>
    </r>
  </si>
  <si>
    <r>
      <rPr>
        <vertAlign val="superscript"/>
        <sz val="8"/>
        <color indexed="8"/>
        <rFont val="Times New Roman"/>
        <family val="1"/>
      </rPr>
      <t>6</t>
    </r>
    <r>
      <rPr>
        <sz val="8"/>
        <color indexed="8"/>
        <rFont val="Times New Roman"/>
        <family val="1"/>
      </rPr>
      <t>Less than ½ unit.</t>
    </r>
  </si>
  <si>
    <r>
      <t>Note: Imports of waste and scrap in November 2013 totaled 85 metric tons, tungsten content, to give a 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November total of 1,190 metric tons, tungsten</t>
    </r>
  </si>
  <si>
    <r>
      <t>Note: Estimated exports of waste and scrap in November 2013 totaled 123 metric tons, tungsten content, to give a January</t>
    </r>
    <r>
      <rPr>
        <sz val="8"/>
        <color indexed="8"/>
        <rFont val="Calibri"/>
        <family val="2"/>
      </rPr>
      <t>—</t>
    </r>
    <r>
      <rPr>
        <sz val="8"/>
        <color indexed="8"/>
        <rFont val="Times New Roman"/>
        <family val="1"/>
      </rPr>
      <t>November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Times New Roman"/>
        <family val="1"/>
      </rPr>
      <t>total of 2,170 metric</t>
    </r>
  </si>
  <si>
    <t>This icon is linked to an embedded text document.</t>
  </si>
  <si>
    <t>Tungsten in November 2013</t>
  </si>
  <si>
    <t>This workbook includes an embedded Word document and 4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</si>
</sst>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2" x14ac:knownFonts="1">
    <font>
      <sz val="8"/>
      <name val="Times New Roman"/>
      <family val="1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8"/>
      <name val="Calibri"/>
      <family val="2"/>
    </font>
    <font>
      <sz val="8"/>
      <color indexed="8"/>
      <name val="Calibri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2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3" fontId="1" fillId="0" borderId="0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1" xfId="0" applyFont="1" applyBorder="1" applyAlignment="1" applyProtection="1">
      <alignment vertical="center"/>
    </xf>
    <xf numFmtId="3" fontId="5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1" fillId="0" borderId="0" xfId="0" applyNumberFormat="1" applyFont="1" applyFill="1"/>
    <xf numFmtId="0" fontId="1" fillId="0" borderId="2" xfId="0" applyFont="1" applyBorder="1" applyAlignment="1" applyProtection="1">
      <alignment horizontal="left" vertical="center" indent="2"/>
    </xf>
    <xf numFmtId="0" fontId="0" fillId="0" borderId="0" xfId="0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/>
    <xf numFmtId="0" fontId="2" fillId="0" borderId="0" xfId="0" applyNumberFormat="1" applyFont="1" applyFill="1"/>
    <xf numFmtId="0" fontId="2" fillId="0" borderId="0" xfId="0" applyNumberFormat="1" applyFont="1" applyFill="1" applyBorder="1"/>
    <xf numFmtId="49" fontId="0" fillId="0" borderId="3" xfId="0" applyNumberFormat="1" applyBorder="1" applyAlignment="1" applyProtection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4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 justifyLastLine="1"/>
    </xf>
    <xf numFmtId="0" fontId="5" fillId="0" borderId="0" xfId="0" applyFont="1" applyFill="1" applyBorder="1" applyAlignment="1">
      <alignment horizontal="left" vertical="center" justifyLastLine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left" vertical="center" justifyLastLine="1"/>
    </xf>
    <xf numFmtId="0" fontId="0" fillId="0" borderId="0" xfId="0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5" xfId="0" quotePrefix="1" applyNumberFormat="1" applyFont="1" applyBorder="1" applyAlignment="1" applyProtection="1">
      <alignment horizontal="right" vertical="center"/>
    </xf>
    <xf numFmtId="3" fontId="0" fillId="0" borderId="5" xfId="0" applyNumberFormat="1" applyFont="1" applyBorder="1" applyAlignment="1" applyProtection="1">
      <alignment vertical="center"/>
    </xf>
    <xf numFmtId="3" fontId="0" fillId="0" borderId="5" xfId="0" applyNumberFormat="1" applyFont="1" applyBorder="1" applyAlignment="1" applyProtection="1">
      <alignment horizontal="right" vertical="center"/>
    </xf>
    <xf numFmtId="3" fontId="0" fillId="0" borderId="5" xfId="0" quotePrefix="1" applyNumberFormat="1" applyFont="1" applyFill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3" fontId="5" fillId="0" borderId="6" xfId="0" applyNumberFormat="1" applyFont="1" applyBorder="1" applyAlignment="1" applyProtection="1">
      <alignment horizontal="left" vertical="center"/>
    </xf>
    <xf numFmtId="3" fontId="5" fillId="0" borderId="5" xfId="0" applyNumberFormat="1" applyFont="1" applyBorder="1" applyAlignment="1" applyProtection="1">
      <alignment horizontal="left" vertical="center"/>
    </xf>
    <xf numFmtId="3" fontId="0" fillId="0" borderId="0" xfId="0" quotePrefix="1" applyNumberForma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5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indent="1"/>
    </xf>
    <xf numFmtId="0" fontId="0" fillId="0" borderId="5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left" vertical="center" indent="1"/>
    </xf>
    <xf numFmtId="3" fontId="7" fillId="0" borderId="0" xfId="0" quotePrefix="1" applyNumberFormat="1" applyFont="1" applyBorder="1" applyAlignment="1" applyProtection="1">
      <alignment horizontal="right" vertical="center"/>
    </xf>
    <xf numFmtId="1" fontId="0" fillId="0" borderId="0" xfId="0" quotePrefix="1" applyNumberFormat="1" applyFont="1" applyFill="1" applyBorder="1" applyAlignment="1">
      <alignment horizontal="right" vertical="center" justifyLastLine="1"/>
    </xf>
    <xf numFmtId="0" fontId="0" fillId="0" borderId="0" xfId="0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/>
    </xf>
    <xf numFmtId="3" fontId="0" fillId="0" borderId="5" xfId="0" quotePrefix="1" applyNumberForma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/>
    </xf>
    <xf numFmtId="0" fontId="0" fillId="0" borderId="1" xfId="0" applyBorder="1" applyAlignment="1" applyProtection="1">
      <alignment horizontal="center" vertical="center"/>
    </xf>
    <xf numFmtId="164" fontId="0" fillId="0" borderId="5" xfId="0" applyNumberForma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left" vertical="center" justifyLastLine="1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3" fontId="0" fillId="0" borderId="0" xfId="0" quotePrefix="1" applyNumberFormat="1" applyFont="1" applyBorder="1" applyAlignment="1" applyProtection="1">
      <alignment horizontal="right" vertical="center"/>
    </xf>
    <xf numFmtId="3" fontId="0" fillId="0" borderId="6" xfId="0" applyNumberFormat="1" applyFont="1" applyBorder="1" applyAlignment="1" applyProtection="1">
      <alignment vertical="center"/>
    </xf>
    <xf numFmtId="3" fontId="0" fillId="0" borderId="6" xfId="0" applyNumberFormat="1" applyFont="1" applyBorder="1" applyAlignment="1" applyProtection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0" borderId="6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right" vertical="center" justifyLastLine="1"/>
    </xf>
    <xf numFmtId="3" fontId="0" fillId="0" borderId="5" xfId="0" applyNumberForma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left" vertical="center" indent="2"/>
    </xf>
    <xf numFmtId="0" fontId="1" fillId="0" borderId="0" xfId="0" applyNumberFormat="1" applyFont="1" applyFill="1" applyBorder="1" applyAlignment="1">
      <alignment horizontal="left" vertical="center" indent="2"/>
    </xf>
    <xf numFmtId="0" fontId="4" fillId="0" borderId="0" xfId="0" applyNumberFormat="1" applyFont="1" applyFill="1" applyBorder="1" applyAlignment="1">
      <alignment horizontal="left" vertical="center" indent="3"/>
    </xf>
    <xf numFmtId="0" fontId="0" fillId="0" borderId="0" xfId="0" applyBorder="1"/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164" fontId="0" fillId="0" borderId="7" xfId="0" applyNumberForma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3" fontId="0" fillId="0" borderId="7" xfId="0" applyNumberFormat="1" applyFill="1" applyBorder="1" applyAlignment="1">
      <alignment horizontal="right" vertical="center"/>
    </xf>
    <xf numFmtId="0" fontId="0" fillId="0" borderId="7" xfId="0" applyNumberForma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left" vertical="center" justifyLastLine="1"/>
    </xf>
    <xf numFmtId="46" fontId="0" fillId="0" borderId="5" xfId="0" quotePrefix="1" applyNumberForma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left" vertical="center" indent="1"/>
    </xf>
    <xf numFmtId="3" fontId="0" fillId="0" borderId="1" xfId="0" quotePrefix="1" applyNumberFormat="1" applyBorder="1" applyAlignment="1" applyProtection="1">
      <alignment horizontal="right" vertical="center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4" xfId="0" applyBorder="1" applyAlignment="1" applyProtection="1">
      <alignment horizontal="left" vertical="center" indent="2"/>
    </xf>
    <xf numFmtId="0" fontId="1" fillId="0" borderId="4" xfId="0" applyFont="1" applyBorder="1" applyAlignment="1" applyProtection="1">
      <alignment horizontal="left" vertical="center" indent="2"/>
    </xf>
    <xf numFmtId="0" fontId="0" fillId="0" borderId="4" xfId="0" applyFont="1" applyBorder="1" applyAlignment="1" applyProtection="1">
      <alignment horizontal="left" vertical="center" indent="2"/>
    </xf>
    <xf numFmtId="0" fontId="0" fillId="0" borderId="4" xfId="0" applyNumberFormat="1" applyFill="1" applyBorder="1" applyAlignment="1">
      <alignment horizontal="left" vertical="center" indent="2"/>
    </xf>
    <xf numFmtId="0" fontId="0" fillId="0" borderId="2" xfId="0" applyBorder="1" applyAlignment="1" applyProtection="1">
      <alignment horizontal="left" vertical="center" indent="2"/>
    </xf>
    <xf numFmtId="3" fontId="1" fillId="0" borderId="2" xfId="0" applyNumberFormat="1" applyFont="1" applyBorder="1" applyAlignment="1" applyProtection="1">
      <alignment horizontal="left" vertical="center" indent="2"/>
    </xf>
    <xf numFmtId="0" fontId="1" fillId="0" borderId="2" xfId="0" applyFont="1" applyBorder="1" applyAlignment="1" applyProtection="1">
      <alignment horizontal="left" vertical="center" indent="3"/>
    </xf>
    <xf numFmtId="3" fontId="0" fillId="0" borderId="0" xfId="0" quotePrefix="1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Continuous"/>
    </xf>
    <xf numFmtId="0" fontId="4" fillId="0" borderId="5" xfId="0" applyNumberFormat="1" applyFont="1" applyFill="1" applyBorder="1"/>
    <xf numFmtId="0" fontId="0" fillId="0" borderId="5" xfId="0" applyBorder="1" applyAlignment="1">
      <alignment horizontal="right" vertical="center"/>
    </xf>
    <xf numFmtId="49" fontId="0" fillId="0" borderId="3" xfId="0" applyNumberFormat="1" applyFill="1" applyBorder="1" applyAlignment="1">
      <alignment horizontal="left" vertical="center" indent="1"/>
    </xf>
    <xf numFmtId="0" fontId="0" fillId="0" borderId="3" xfId="0" applyNumberFormat="1" applyFill="1" applyBorder="1" applyAlignment="1">
      <alignment horizontal="left" vertical="center" indent="2"/>
    </xf>
    <xf numFmtId="0" fontId="1" fillId="0" borderId="3" xfId="0" applyNumberFormat="1" applyFont="1" applyFill="1" applyBorder="1" applyAlignment="1">
      <alignment horizontal="left" vertical="center" indent="2"/>
    </xf>
    <xf numFmtId="0" fontId="1" fillId="0" borderId="4" xfId="0" applyNumberFormat="1" applyFont="1" applyFill="1" applyBorder="1" applyAlignment="1">
      <alignment horizontal="left" vertical="center" indent="2"/>
    </xf>
    <xf numFmtId="0" fontId="4" fillId="0" borderId="2" xfId="0" applyNumberFormat="1" applyFont="1" applyFill="1" applyBorder="1" applyAlignment="1">
      <alignment horizontal="left" vertical="center" indent="3"/>
    </xf>
    <xf numFmtId="0" fontId="0" fillId="0" borderId="6" xfId="0" applyBorder="1"/>
    <xf numFmtId="0" fontId="0" fillId="0" borderId="4" xfId="0" applyNumberFormat="1" applyFont="1" applyFill="1" applyBorder="1" applyAlignment="1">
      <alignment horizontal="left" vertical="center" indent="2"/>
    </xf>
    <xf numFmtId="3" fontId="0" fillId="0" borderId="2" xfId="0" applyNumberFormat="1" applyFont="1" applyBorder="1" applyAlignment="1" applyProtection="1">
      <alignment horizontal="left" vertical="center" indent="2"/>
    </xf>
    <xf numFmtId="164" fontId="0" fillId="0" borderId="6" xfId="0" applyNumberForma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left" vertical="center" justifyLastLine="1"/>
    </xf>
    <xf numFmtId="0" fontId="5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0" fillId="0" borderId="5" xfId="0" applyFill="1" applyBorder="1" applyAlignment="1">
      <alignment horizontal="left" vertical="center" indent="2"/>
    </xf>
    <xf numFmtId="0" fontId="0" fillId="0" borderId="7" xfId="0" applyBorder="1" applyAlignment="1" applyProtection="1">
      <alignment horizontal="right"/>
    </xf>
    <xf numFmtId="164" fontId="0" fillId="0" borderId="0" xfId="0" applyNumberFormat="1" applyBorder="1"/>
    <xf numFmtId="0" fontId="4" fillId="0" borderId="5" xfId="0" applyNumberFormat="1" applyFont="1" applyFill="1" applyBorder="1" applyAlignment="1">
      <alignment horizontal="left" vertical="center" indent="1"/>
    </xf>
    <xf numFmtId="164" fontId="5" fillId="0" borderId="0" xfId="0" applyNumberFormat="1" applyFont="1" applyFill="1" applyBorder="1" applyAlignment="1">
      <alignment horizontal="left" vertical="center"/>
    </xf>
    <xf numFmtId="49" fontId="7" fillId="0" borderId="0" xfId="0" quotePrefix="1" applyNumberFormat="1" applyFont="1" applyBorder="1" applyAlignment="1" applyProtection="1">
      <alignment horizontal="right" vertical="center"/>
    </xf>
    <xf numFmtId="49" fontId="0" fillId="0" borderId="0" xfId="0" quotePrefix="1" applyNumberFormat="1" applyFont="1" applyBorder="1" applyAlignment="1" applyProtection="1">
      <alignment horizontal="right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horizontal="left" vertical="center"/>
    </xf>
    <xf numFmtId="0" fontId="0" fillId="0" borderId="5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 vertical="center" justifyLastLine="1"/>
    </xf>
    <xf numFmtId="0" fontId="0" fillId="0" borderId="0" xfId="0" applyFill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 justifyLastLine="1"/>
    </xf>
    <xf numFmtId="0" fontId="0" fillId="0" borderId="3" xfId="0" applyFill="1" applyBorder="1" applyAlignment="1">
      <alignment horizontal="center" vertical="center" justifyLastLine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quotePrefix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/>
    </xf>
    <xf numFmtId="0" fontId="11" fillId="0" borderId="0" xfId="1" applyFont="1"/>
    <xf numFmtId="0" fontId="1" fillId="0" borderId="0" xfId="1" applyFont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99391</xdr:rowOff>
        </xdr:from>
        <xdr:to>
          <xdr:col>1</xdr:col>
          <xdr:colOff>430696</xdr:colOff>
          <xdr:row>12</xdr:row>
          <xdr:rowOff>72887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33203125" style="235"/>
  </cols>
  <sheetData>
    <row r="6" spans="1:1" ht="11.25" customHeight="1" x14ac:dyDescent="0.2">
      <c r="A6" s="234" t="s">
        <v>163</v>
      </c>
    </row>
    <row r="7" spans="1:1" ht="11.25" customHeight="1" x14ac:dyDescent="0.2">
      <c r="A7" s="236" t="s">
        <v>164</v>
      </c>
    </row>
    <row r="14" spans="1:1" ht="11.25" customHeight="1" x14ac:dyDescent="0.2">
      <c r="A14" s="235" t="s">
        <v>162</v>
      </c>
    </row>
    <row r="20" spans="1:1" ht="11.25" customHeight="1" x14ac:dyDescent="0.2">
      <c r="A20" s="2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95250</xdr:rowOff>
              </from>
              <to>
                <xdr:col>1</xdr:col>
                <xdr:colOff>428625</xdr:colOff>
                <xdr:row>12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4"/>
  <sheetViews>
    <sheetView showGridLines="0" zoomScale="115" zoomScaleNormal="115" workbookViewId="0">
      <selection sqref="A1:U1"/>
    </sheetView>
  </sheetViews>
  <sheetFormatPr defaultColWidth="9.83203125" defaultRowHeight="11.25" x14ac:dyDescent="0.2"/>
  <cols>
    <col min="1" max="1" width="24.5" style="11" customWidth="1"/>
    <col min="2" max="2" width="1.83203125" style="11" customWidth="1"/>
    <col min="3" max="3" width="10.83203125" style="11" customWidth="1"/>
    <col min="4" max="4" width="1.83203125" style="11" customWidth="1"/>
    <col min="5" max="5" width="12.5" style="11" customWidth="1"/>
    <col min="6" max="6" width="1.83203125" style="186" customWidth="1"/>
    <col min="7" max="7" width="10.5" style="11" customWidth="1"/>
    <col min="8" max="8" width="1.83203125" style="11" customWidth="1"/>
    <col min="9" max="9" width="10.5" style="11" customWidth="1"/>
    <col min="10" max="10" width="1.83203125" style="11" customWidth="1"/>
    <col min="11" max="11" width="13.1640625" style="11" customWidth="1"/>
    <col min="12" max="12" width="1.83203125" style="10" customWidth="1"/>
    <col min="13" max="13" width="13.33203125" style="11" customWidth="1"/>
    <col min="14" max="14" width="1.83203125" style="10" customWidth="1"/>
    <col min="15" max="15" width="10.83203125" style="11" customWidth="1"/>
    <col min="16" max="16" width="1.83203125" style="10" customWidth="1"/>
    <col min="17" max="17" width="11.83203125" style="10" customWidth="1"/>
    <col min="18" max="18" width="1.83203125" style="10" customWidth="1"/>
    <col min="19" max="19" width="11.33203125" style="11" customWidth="1"/>
    <col min="20" max="20" width="1.83203125" style="187" customWidth="1"/>
    <col min="21" max="21" width="9.5" style="11" customWidth="1"/>
    <col min="22" max="16384" width="9.83203125" style="11"/>
  </cols>
  <sheetData>
    <row r="1" spans="1:21" ht="11.25" customHeight="1" x14ac:dyDescent="0.2">
      <c r="A1" s="201" t="s">
        <v>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</row>
    <row r="2" spans="1:21" ht="11.25" customHeight="1" x14ac:dyDescent="0.2">
      <c r="A2" s="202" t="s">
        <v>20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1" ht="11.25" customHeight="1" x14ac:dyDescent="0.2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11.25" customHeight="1" x14ac:dyDescent="0.2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</row>
    <row r="5" spans="1:21" ht="11.25" customHeight="1" x14ac:dyDescent="0.2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1:21" ht="11.25" customHeight="1" x14ac:dyDescent="0.2">
      <c r="A6" s="60"/>
      <c r="B6" s="60"/>
      <c r="C6" s="203" t="s">
        <v>3</v>
      </c>
      <c r="D6" s="203"/>
      <c r="E6" s="203"/>
      <c r="F6" s="203"/>
      <c r="G6" s="203"/>
      <c r="H6" s="203"/>
      <c r="I6" s="203"/>
      <c r="J6" s="62"/>
      <c r="K6" s="60"/>
      <c r="L6" s="63"/>
      <c r="M6" s="203" t="s">
        <v>4</v>
      </c>
      <c r="N6" s="203"/>
      <c r="O6" s="203"/>
      <c r="P6" s="203"/>
      <c r="Q6" s="203"/>
      <c r="R6" s="203"/>
      <c r="S6" s="203"/>
      <c r="T6" s="203"/>
      <c r="U6" s="203"/>
    </row>
    <row r="7" spans="1:21" s="49" customFormat="1" ht="11.25" customHeight="1" x14ac:dyDescent="0.2">
      <c r="C7" s="49" t="s">
        <v>5</v>
      </c>
      <c r="D7" s="48"/>
      <c r="E7" s="48" t="s">
        <v>6</v>
      </c>
      <c r="F7" s="65"/>
      <c r="G7" s="61" t="s">
        <v>7</v>
      </c>
      <c r="H7" s="61"/>
      <c r="I7" s="61"/>
      <c r="J7" s="48"/>
      <c r="K7" s="49" t="s">
        <v>5</v>
      </c>
      <c r="L7" s="64"/>
      <c r="M7" s="48"/>
      <c r="N7" s="65"/>
      <c r="O7" s="49" t="s">
        <v>5</v>
      </c>
      <c r="P7" s="65"/>
      <c r="Q7" s="205" t="s">
        <v>7</v>
      </c>
      <c r="R7" s="205"/>
      <c r="S7" s="205"/>
      <c r="T7" s="205"/>
      <c r="U7" s="205"/>
    </row>
    <row r="8" spans="1:21" s="49" customFormat="1" ht="11.25" customHeight="1" x14ac:dyDescent="0.2">
      <c r="A8" s="48"/>
      <c r="B8" s="48"/>
      <c r="C8" s="81" t="s">
        <v>38</v>
      </c>
      <c r="D8" s="48"/>
      <c r="E8" s="48" t="s">
        <v>8</v>
      </c>
      <c r="F8" s="65"/>
      <c r="G8" s="48"/>
      <c r="H8" s="48"/>
      <c r="I8" s="81" t="s">
        <v>39</v>
      </c>
      <c r="J8" s="48"/>
      <c r="K8" s="48" t="s">
        <v>9</v>
      </c>
      <c r="L8" s="65"/>
      <c r="M8" s="48" t="s">
        <v>10</v>
      </c>
      <c r="N8" s="65"/>
      <c r="O8" s="81" t="s">
        <v>38</v>
      </c>
      <c r="P8" s="65"/>
      <c r="Q8" s="204" t="s">
        <v>49</v>
      </c>
      <c r="R8" s="204"/>
      <c r="S8" s="204"/>
      <c r="T8" s="184"/>
      <c r="U8" s="88" t="s">
        <v>39</v>
      </c>
    </row>
    <row r="9" spans="1:21" s="49" customFormat="1" ht="11.25" customHeight="1" x14ac:dyDescent="0.2">
      <c r="A9" s="59" t="s">
        <v>11</v>
      </c>
      <c r="B9" s="59"/>
      <c r="C9" s="81" t="s">
        <v>43</v>
      </c>
      <c r="D9" s="48"/>
      <c r="E9" s="48" t="s">
        <v>12</v>
      </c>
      <c r="F9" s="65"/>
      <c r="G9" s="81" t="s">
        <v>44</v>
      </c>
      <c r="H9" s="48"/>
      <c r="I9" s="81" t="s">
        <v>26</v>
      </c>
      <c r="J9" s="48"/>
      <c r="K9" s="112" t="s">
        <v>48</v>
      </c>
      <c r="L9" s="65"/>
      <c r="M9" s="81" t="s">
        <v>45</v>
      </c>
      <c r="N9" s="65"/>
      <c r="O9" s="81" t="s">
        <v>46</v>
      </c>
      <c r="P9" s="65"/>
      <c r="Q9" s="88" t="s">
        <v>50</v>
      </c>
      <c r="R9" s="102"/>
      <c r="S9" s="113" t="s">
        <v>51</v>
      </c>
      <c r="T9" s="185"/>
      <c r="U9" s="48" t="s">
        <v>26</v>
      </c>
    </row>
    <row r="10" spans="1:21" ht="11.25" customHeight="1" x14ac:dyDescent="0.2">
      <c r="A10" s="68" t="s">
        <v>42</v>
      </c>
      <c r="B10" s="16"/>
      <c r="C10" s="100"/>
      <c r="D10" s="101"/>
      <c r="E10" s="100"/>
      <c r="F10" s="102"/>
      <c r="G10" s="103"/>
      <c r="H10" s="102"/>
      <c r="I10" s="84"/>
      <c r="J10" s="101"/>
      <c r="K10" s="114"/>
      <c r="L10" s="101"/>
      <c r="M10" s="100"/>
      <c r="N10" s="115"/>
      <c r="O10" s="100"/>
      <c r="P10" s="102"/>
      <c r="Q10" s="116"/>
      <c r="R10" s="102"/>
      <c r="S10" s="100"/>
      <c r="T10" s="104"/>
      <c r="U10" s="103"/>
    </row>
    <row r="11" spans="1:21" ht="11.25" customHeight="1" x14ac:dyDescent="0.2">
      <c r="A11" s="87" t="s">
        <v>16</v>
      </c>
      <c r="B11" s="16"/>
      <c r="C11" s="85" t="s">
        <v>13</v>
      </c>
      <c r="D11" s="82"/>
      <c r="E11" s="85">
        <v>327</v>
      </c>
      <c r="F11" s="16"/>
      <c r="G11" s="85" t="s">
        <v>13</v>
      </c>
      <c r="H11" s="16"/>
      <c r="I11" s="86">
        <v>14100</v>
      </c>
      <c r="J11" s="82"/>
      <c r="K11" s="92">
        <v>469</v>
      </c>
      <c r="L11" s="82"/>
      <c r="M11" s="85">
        <v>485</v>
      </c>
      <c r="N11" s="69"/>
      <c r="O11" s="85">
        <v>911</v>
      </c>
      <c r="P11" s="47"/>
      <c r="Q11" s="85" t="s">
        <v>13</v>
      </c>
      <c r="R11" s="47"/>
      <c r="S11" s="85">
        <v>679</v>
      </c>
      <c r="T11" s="66"/>
      <c r="U11" s="67">
        <v>125</v>
      </c>
    </row>
    <row r="12" spans="1:21" ht="11.25" customHeight="1" x14ac:dyDescent="0.2">
      <c r="A12" s="87" t="s">
        <v>31</v>
      </c>
      <c r="B12" s="16"/>
      <c r="C12" s="85" t="s">
        <v>13</v>
      </c>
      <c r="D12" s="82"/>
      <c r="E12" s="85">
        <v>421</v>
      </c>
      <c r="F12" s="16"/>
      <c r="G12" s="85" t="s">
        <v>13</v>
      </c>
      <c r="H12" s="16"/>
      <c r="I12" s="86">
        <v>14000</v>
      </c>
      <c r="J12" s="82"/>
      <c r="K12" s="92">
        <v>502</v>
      </c>
      <c r="L12" s="82"/>
      <c r="M12" s="85">
        <v>494</v>
      </c>
      <c r="N12" s="69"/>
      <c r="O12" s="85">
        <v>915</v>
      </c>
      <c r="P12" s="47"/>
      <c r="Q12" s="85" t="s">
        <v>13</v>
      </c>
      <c r="R12" s="47"/>
      <c r="S12" s="85">
        <v>653</v>
      </c>
      <c r="T12" s="66"/>
      <c r="U12" s="67">
        <v>125</v>
      </c>
    </row>
    <row r="13" spans="1:21" ht="11.25" customHeight="1" x14ac:dyDescent="0.2">
      <c r="A13" s="87" t="s">
        <v>137</v>
      </c>
      <c r="B13" s="16"/>
      <c r="C13" s="85" t="s">
        <v>13</v>
      </c>
      <c r="D13" s="82"/>
      <c r="E13" s="85">
        <v>3650</v>
      </c>
      <c r="F13" s="16"/>
      <c r="G13" s="67" t="s">
        <v>13</v>
      </c>
      <c r="H13" s="16"/>
      <c r="I13" s="86">
        <v>14000</v>
      </c>
      <c r="J13" s="82"/>
      <c r="K13" s="85">
        <v>8140</v>
      </c>
      <c r="L13" s="82"/>
      <c r="M13" s="85">
        <v>6360</v>
      </c>
      <c r="N13" s="85"/>
      <c r="O13" s="85">
        <v>11300</v>
      </c>
      <c r="P13" s="47"/>
      <c r="Q13" s="89" t="s">
        <v>13</v>
      </c>
      <c r="R13" s="85"/>
      <c r="S13" s="85">
        <v>653</v>
      </c>
      <c r="T13" s="66"/>
      <c r="U13" s="67">
        <v>125</v>
      </c>
    </row>
    <row r="14" spans="1:21" ht="11.25" customHeight="1" x14ac:dyDescent="0.2">
      <c r="A14" s="134" t="s">
        <v>112</v>
      </c>
      <c r="B14" s="16"/>
      <c r="C14" s="168"/>
      <c r="D14" s="169"/>
      <c r="E14" s="168"/>
      <c r="F14" s="170"/>
      <c r="G14" s="171"/>
      <c r="H14" s="170"/>
      <c r="I14" s="172"/>
      <c r="J14" s="169"/>
      <c r="K14" s="168"/>
      <c r="L14" s="168"/>
      <c r="M14" s="168"/>
      <c r="N14" s="168"/>
      <c r="O14" s="168"/>
      <c r="P14" s="168"/>
      <c r="Q14" s="173"/>
      <c r="R14" s="168"/>
      <c r="S14" s="168"/>
      <c r="T14" s="174"/>
      <c r="U14" s="171"/>
    </row>
    <row r="15" spans="1:21" ht="11.25" customHeight="1" x14ac:dyDescent="0.2">
      <c r="A15" s="87" t="s">
        <v>14</v>
      </c>
      <c r="B15" s="16"/>
      <c r="C15" s="85" t="s">
        <v>13</v>
      </c>
      <c r="D15" s="82"/>
      <c r="E15" s="85">
        <v>487</v>
      </c>
      <c r="F15" s="16"/>
      <c r="G15" s="67" t="s">
        <v>13</v>
      </c>
      <c r="H15" s="16"/>
      <c r="I15" s="86">
        <v>13900</v>
      </c>
      <c r="J15" s="82"/>
      <c r="K15" s="85">
        <v>424</v>
      </c>
      <c r="L15" s="66"/>
      <c r="M15" s="85">
        <v>544</v>
      </c>
      <c r="N15" s="66"/>
      <c r="O15" s="85">
        <v>903</v>
      </c>
      <c r="P15" s="47"/>
      <c r="Q15" s="89" t="s">
        <v>13</v>
      </c>
      <c r="R15" s="85"/>
      <c r="S15" s="85">
        <v>615</v>
      </c>
      <c r="T15" s="66"/>
      <c r="U15" s="67">
        <v>125</v>
      </c>
    </row>
    <row r="16" spans="1:21" ht="11.25" customHeight="1" x14ac:dyDescent="0.2">
      <c r="A16" s="87" t="s">
        <v>21</v>
      </c>
      <c r="B16" s="16"/>
      <c r="C16" s="85" t="s">
        <v>13</v>
      </c>
      <c r="D16" s="82"/>
      <c r="E16" s="85">
        <v>439</v>
      </c>
      <c r="F16" s="16"/>
      <c r="G16" s="67" t="s">
        <v>13</v>
      </c>
      <c r="H16" s="16"/>
      <c r="I16" s="86">
        <v>13900</v>
      </c>
      <c r="J16" s="82"/>
      <c r="K16" s="85">
        <v>485</v>
      </c>
      <c r="L16" s="66"/>
      <c r="M16" s="85">
        <v>530</v>
      </c>
      <c r="N16" s="85"/>
      <c r="O16" s="85">
        <v>913</v>
      </c>
      <c r="P16" s="47"/>
      <c r="Q16" s="89" t="s">
        <v>13</v>
      </c>
      <c r="R16" s="85"/>
      <c r="S16" s="85">
        <v>660</v>
      </c>
      <c r="T16" s="66"/>
      <c r="U16" s="67">
        <v>125</v>
      </c>
    </row>
    <row r="17" spans="1:21" ht="11.25" customHeight="1" x14ac:dyDescent="0.2">
      <c r="A17" s="87" t="s">
        <v>22</v>
      </c>
      <c r="B17" s="16"/>
      <c r="C17" s="85" t="s">
        <v>13</v>
      </c>
      <c r="D17" s="82"/>
      <c r="E17" s="85">
        <v>265</v>
      </c>
      <c r="F17" s="16"/>
      <c r="G17" s="67" t="s">
        <v>13</v>
      </c>
      <c r="H17" s="16"/>
      <c r="I17" s="86">
        <v>13800</v>
      </c>
      <c r="J17" s="82"/>
      <c r="K17" s="85">
        <v>477</v>
      </c>
      <c r="L17" s="66"/>
      <c r="M17" s="85">
        <v>494</v>
      </c>
      <c r="N17" s="85"/>
      <c r="O17" s="85">
        <v>901</v>
      </c>
      <c r="P17" s="47"/>
      <c r="Q17" s="89" t="s">
        <v>13</v>
      </c>
      <c r="R17" s="85"/>
      <c r="S17" s="85">
        <v>651</v>
      </c>
      <c r="T17" s="66"/>
      <c r="U17" s="67">
        <v>125</v>
      </c>
    </row>
    <row r="18" spans="1:21" ht="11.25" customHeight="1" x14ac:dyDescent="0.2">
      <c r="A18" s="87" t="s">
        <v>23</v>
      </c>
      <c r="B18" s="16"/>
      <c r="C18" s="85" t="s">
        <v>13</v>
      </c>
      <c r="D18" s="82"/>
      <c r="E18" s="85">
        <v>410</v>
      </c>
      <c r="F18" s="16"/>
      <c r="G18" s="67" t="s">
        <v>13</v>
      </c>
      <c r="H18" s="16"/>
      <c r="I18" s="86">
        <v>13800</v>
      </c>
      <c r="J18" s="82"/>
      <c r="K18" s="85">
        <v>512</v>
      </c>
      <c r="L18" s="66"/>
      <c r="M18" s="85">
        <v>542</v>
      </c>
      <c r="N18" s="85"/>
      <c r="O18" s="85">
        <v>901</v>
      </c>
      <c r="P18" s="47"/>
      <c r="Q18" s="89" t="s">
        <v>13</v>
      </c>
      <c r="R18" s="85"/>
      <c r="S18" s="85">
        <v>692</v>
      </c>
      <c r="T18" s="66"/>
      <c r="U18" s="67">
        <v>125</v>
      </c>
    </row>
    <row r="19" spans="1:21" ht="11.25" customHeight="1" x14ac:dyDescent="0.2">
      <c r="A19" s="87" t="s">
        <v>24</v>
      </c>
      <c r="B19" s="16"/>
      <c r="C19" s="85" t="s">
        <v>13</v>
      </c>
      <c r="D19" s="82"/>
      <c r="E19" s="85">
        <v>253</v>
      </c>
      <c r="F19" s="47"/>
      <c r="G19" s="67" t="s">
        <v>13</v>
      </c>
      <c r="H19" s="16"/>
      <c r="I19" s="86">
        <v>13700</v>
      </c>
      <c r="J19" s="82"/>
      <c r="K19" s="85">
        <v>463</v>
      </c>
      <c r="L19" s="181"/>
      <c r="M19" s="85">
        <v>433</v>
      </c>
      <c r="N19" s="181"/>
      <c r="O19" s="85">
        <v>901</v>
      </c>
      <c r="P19" s="85"/>
      <c r="Q19" s="89" t="s">
        <v>13</v>
      </c>
      <c r="R19" s="85"/>
      <c r="S19" s="85">
        <v>787</v>
      </c>
      <c r="T19" s="66"/>
      <c r="U19" s="67">
        <v>125</v>
      </c>
    </row>
    <row r="20" spans="1:21" ht="11.25" customHeight="1" x14ac:dyDescent="0.2">
      <c r="A20" s="87" t="s">
        <v>25</v>
      </c>
      <c r="B20" s="16"/>
      <c r="C20" s="85" t="s">
        <v>13</v>
      </c>
      <c r="D20" s="82"/>
      <c r="E20" s="85">
        <v>368</v>
      </c>
      <c r="F20" s="16"/>
      <c r="G20" s="67" t="s">
        <v>13</v>
      </c>
      <c r="H20" s="16"/>
      <c r="I20" s="86">
        <v>13000</v>
      </c>
      <c r="J20" s="82"/>
      <c r="K20" s="85">
        <v>417</v>
      </c>
      <c r="L20" s="85"/>
      <c r="M20" s="85">
        <v>617</v>
      </c>
      <c r="N20" s="85"/>
      <c r="O20" s="85">
        <v>894</v>
      </c>
      <c r="P20" s="85"/>
      <c r="Q20" s="89" t="s">
        <v>13</v>
      </c>
      <c r="R20" s="85"/>
      <c r="S20" s="85">
        <v>755</v>
      </c>
      <c r="T20" s="66"/>
      <c r="U20" s="67">
        <v>125</v>
      </c>
    </row>
    <row r="21" spans="1:21" ht="11.25" customHeight="1" x14ac:dyDescent="0.2">
      <c r="A21" s="87" t="s">
        <v>34</v>
      </c>
      <c r="B21" s="16"/>
      <c r="C21" s="85" t="s">
        <v>13</v>
      </c>
      <c r="D21" s="82"/>
      <c r="E21" s="85">
        <v>249</v>
      </c>
      <c r="F21" s="16"/>
      <c r="G21" s="67" t="s">
        <v>13</v>
      </c>
      <c r="H21" s="16"/>
      <c r="I21" s="86">
        <v>12300</v>
      </c>
      <c r="J21" s="82"/>
      <c r="K21" s="85">
        <v>468</v>
      </c>
      <c r="L21" s="85"/>
      <c r="M21" s="85">
        <v>494</v>
      </c>
      <c r="N21" s="181"/>
      <c r="O21" s="85">
        <v>888</v>
      </c>
      <c r="P21" s="85"/>
      <c r="Q21" s="89" t="s">
        <v>13</v>
      </c>
      <c r="R21" s="85"/>
      <c r="S21" s="85">
        <v>732</v>
      </c>
      <c r="T21" s="66"/>
      <c r="U21" s="67">
        <v>125</v>
      </c>
    </row>
    <row r="22" spans="1:21" ht="11.25" customHeight="1" x14ac:dyDescent="0.2">
      <c r="A22" s="87" t="s">
        <v>35</v>
      </c>
      <c r="B22" s="16"/>
      <c r="C22" s="85" t="s">
        <v>13</v>
      </c>
      <c r="D22" s="82"/>
      <c r="E22" s="85">
        <v>262</v>
      </c>
      <c r="F22" s="16"/>
      <c r="G22" s="67" t="s">
        <v>13</v>
      </c>
      <c r="H22" s="16"/>
      <c r="I22" s="86">
        <v>12100</v>
      </c>
      <c r="J22" s="82"/>
      <c r="K22" s="85">
        <v>453</v>
      </c>
      <c r="L22" s="85"/>
      <c r="M22" s="85">
        <v>453</v>
      </c>
      <c r="N22" s="85"/>
      <c r="O22" s="85">
        <v>898</v>
      </c>
      <c r="P22" s="85"/>
      <c r="Q22" s="89" t="s">
        <v>13</v>
      </c>
      <c r="R22" s="85"/>
      <c r="S22" s="85">
        <v>716</v>
      </c>
      <c r="T22" s="66"/>
      <c r="U22" s="67">
        <v>125</v>
      </c>
    </row>
    <row r="23" spans="1:21" ht="11.25" customHeight="1" x14ac:dyDescent="0.2">
      <c r="A23" s="87" t="s">
        <v>36</v>
      </c>
      <c r="B23" s="16"/>
      <c r="C23" s="85" t="s">
        <v>13</v>
      </c>
      <c r="D23" s="82"/>
      <c r="E23" s="85">
        <v>273</v>
      </c>
      <c r="F23" s="16"/>
      <c r="G23" s="67" t="s">
        <v>13</v>
      </c>
      <c r="H23" s="16"/>
      <c r="I23" s="86">
        <v>12100</v>
      </c>
      <c r="J23" s="82"/>
      <c r="K23" s="85">
        <v>438</v>
      </c>
      <c r="L23" s="85"/>
      <c r="M23" s="85">
        <v>441</v>
      </c>
      <c r="N23" s="85"/>
      <c r="O23" s="85">
        <v>898</v>
      </c>
      <c r="P23" s="85"/>
      <c r="Q23" s="89" t="s">
        <v>13</v>
      </c>
      <c r="R23" s="85"/>
      <c r="S23" s="85">
        <v>707</v>
      </c>
      <c r="T23" s="66"/>
      <c r="U23" s="67">
        <v>125</v>
      </c>
    </row>
    <row r="24" spans="1:21" ht="11.25" customHeight="1" x14ac:dyDescent="0.2">
      <c r="A24" s="87" t="s">
        <v>15</v>
      </c>
      <c r="B24" s="16"/>
      <c r="C24" s="85" t="s">
        <v>13</v>
      </c>
      <c r="D24" s="82"/>
      <c r="E24" s="85">
        <v>222</v>
      </c>
      <c r="F24" s="16"/>
      <c r="G24" s="67" t="s">
        <v>13</v>
      </c>
      <c r="H24" s="16"/>
      <c r="I24" s="86">
        <v>12100</v>
      </c>
      <c r="J24" s="82"/>
      <c r="K24" s="85">
        <v>518</v>
      </c>
      <c r="L24" s="85"/>
      <c r="M24" s="85">
        <v>493</v>
      </c>
      <c r="N24" s="85"/>
      <c r="O24" s="85">
        <v>888</v>
      </c>
      <c r="P24" s="85"/>
      <c r="Q24" s="89" t="s">
        <v>13</v>
      </c>
      <c r="R24" s="85"/>
      <c r="S24" s="85">
        <v>789</v>
      </c>
      <c r="T24" s="66"/>
      <c r="U24" s="67">
        <v>125</v>
      </c>
    </row>
    <row r="25" spans="1:21" ht="11.25" customHeight="1" x14ac:dyDescent="0.2">
      <c r="A25" s="87" t="s">
        <v>16</v>
      </c>
      <c r="B25" s="16"/>
      <c r="C25" s="85" t="s">
        <v>13</v>
      </c>
      <c r="D25" s="82"/>
      <c r="E25" s="85">
        <v>176</v>
      </c>
      <c r="F25" s="16"/>
      <c r="G25" s="67" t="s">
        <v>13</v>
      </c>
      <c r="H25" s="16"/>
      <c r="I25" s="86">
        <v>12000</v>
      </c>
      <c r="J25" s="82"/>
      <c r="K25" s="85" t="s">
        <v>13</v>
      </c>
      <c r="L25" s="85"/>
      <c r="M25" s="85" t="s">
        <v>13</v>
      </c>
      <c r="N25" s="85"/>
      <c r="O25" s="85">
        <v>896</v>
      </c>
      <c r="P25" s="85"/>
      <c r="Q25" s="89" t="s">
        <v>13</v>
      </c>
      <c r="R25" s="85"/>
      <c r="S25" s="85">
        <v>801</v>
      </c>
      <c r="T25" s="66"/>
      <c r="U25" s="67">
        <v>125</v>
      </c>
    </row>
    <row r="26" spans="1:21" ht="11.25" customHeight="1" x14ac:dyDescent="0.2">
      <c r="A26" s="177" t="s">
        <v>147</v>
      </c>
      <c r="B26" s="16"/>
      <c r="C26" s="127" t="s">
        <v>13</v>
      </c>
      <c r="D26" s="128"/>
      <c r="E26" s="127">
        <v>3400</v>
      </c>
      <c r="F26" s="129"/>
      <c r="G26" s="130" t="s">
        <v>13</v>
      </c>
      <c r="H26" s="129"/>
      <c r="I26" s="131">
        <v>12000</v>
      </c>
      <c r="J26" s="128"/>
      <c r="K26" s="127" t="s">
        <v>13</v>
      </c>
      <c r="L26" s="127"/>
      <c r="M26" s="127" t="s">
        <v>13</v>
      </c>
      <c r="N26" s="127"/>
      <c r="O26" s="127">
        <v>9880</v>
      </c>
      <c r="P26" s="127"/>
      <c r="Q26" s="132" t="s">
        <v>13</v>
      </c>
      <c r="R26" s="127"/>
      <c r="S26" s="127">
        <v>801</v>
      </c>
      <c r="T26" s="133"/>
      <c r="U26" s="130">
        <v>125</v>
      </c>
    </row>
    <row r="27" spans="1:21" ht="11.25" customHeight="1" x14ac:dyDescent="0.2">
      <c r="A27" s="190" t="s">
        <v>144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</row>
    <row r="28" spans="1:21" ht="11.25" customHeight="1" x14ac:dyDescent="0.2">
      <c r="A28" s="193" t="s">
        <v>27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</row>
    <row r="29" spans="1:21" ht="11.25" customHeight="1" x14ac:dyDescent="0.2">
      <c r="A29" s="192" t="s">
        <v>28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</row>
    <row r="30" spans="1:21" ht="11.25" customHeight="1" x14ac:dyDescent="0.2">
      <c r="A30" s="193" t="s">
        <v>40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</row>
    <row r="31" spans="1:21" ht="11.25" customHeight="1" x14ac:dyDescent="0.2">
      <c r="A31" s="193" t="s">
        <v>29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</row>
    <row r="32" spans="1:21" ht="11.25" customHeight="1" x14ac:dyDescent="0.2">
      <c r="A32" s="195" t="s">
        <v>52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</row>
    <row r="33" spans="1:21" ht="11.25" customHeight="1" x14ac:dyDescent="0.2">
      <c r="A33" s="194" t="s">
        <v>53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</row>
    <row r="34" spans="1:21" ht="11.25" customHeight="1" x14ac:dyDescent="0.2">
      <c r="F34" s="11"/>
      <c r="L34" s="11"/>
      <c r="N34" s="11"/>
      <c r="P34" s="11"/>
      <c r="Q34" s="11"/>
      <c r="R34" s="11"/>
      <c r="T34" s="11"/>
    </row>
  </sheetData>
  <mergeCells count="16">
    <mergeCell ref="C6:I6"/>
    <mergeCell ref="M6:U6"/>
    <mergeCell ref="Q8:S8"/>
    <mergeCell ref="Q7:U7"/>
    <mergeCell ref="A3:U3"/>
    <mergeCell ref="A5:U5"/>
    <mergeCell ref="A1:U1"/>
    <mergeCell ref="A2:U2"/>
    <mergeCell ref="A4:U4"/>
    <mergeCell ref="A27:U27"/>
    <mergeCell ref="A29:U29"/>
    <mergeCell ref="A30:U30"/>
    <mergeCell ref="A31:U31"/>
    <mergeCell ref="A33:U33"/>
    <mergeCell ref="A32:U32"/>
    <mergeCell ref="A28:U28"/>
  </mergeCells>
  <phoneticPr fontId="0" type="noConversion"/>
  <pageMargins left="1" right="0.5" top="0.5" bottom="0.5" header="0.5" footer="0.5"/>
  <pageSetup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22"/>
  <sheetViews>
    <sheetView showGridLines="0" zoomScale="115" zoomScaleNormal="115" workbookViewId="0">
      <selection sqref="A1:O1"/>
    </sheetView>
  </sheetViews>
  <sheetFormatPr defaultColWidth="9.83203125" defaultRowHeight="11.25" x14ac:dyDescent="0.2"/>
  <cols>
    <col min="1" max="1" width="33.83203125" style="24" customWidth="1"/>
    <col min="2" max="2" width="1.83203125" style="24" customWidth="1"/>
    <col min="3" max="3" width="9.6640625" style="24" customWidth="1"/>
    <col min="4" max="4" width="1.83203125" style="24" customWidth="1"/>
    <col min="5" max="5" width="10.1640625" style="24" customWidth="1"/>
    <col min="6" max="6" width="1.83203125" style="24" customWidth="1"/>
    <col min="7" max="7" width="11.5" style="24" customWidth="1"/>
    <col min="8" max="8" width="1.83203125" style="24" customWidth="1"/>
    <col min="9" max="9" width="19.5" style="24" customWidth="1"/>
    <col min="10" max="10" width="1.83203125" style="24" customWidth="1"/>
    <col min="11" max="11" width="10" style="24" customWidth="1"/>
    <col min="12" max="12" width="1.83203125" style="24" customWidth="1"/>
    <col min="13" max="13" width="11.5" style="24" customWidth="1"/>
    <col min="14" max="14" width="1.83203125" style="24" customWidth="1"/>
    <col min="15" max="15" width="11.6640625" style="24" customWidth="1"/>
    <col min="16" max="224" width="9.83203125" style="24"/>
    <col min="225" max="16384" width="9.83203125" style="1"/>
  </cols>
  <sheetData>
    <row r="1" spans="1:224" ht="11.25" customHeight="1" x14ac:dyDescent="0.2">
      <c r="A1" s="212" t="s">
        <v>17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  <c r="O1" s="213"/>
      <c r="AP1" s="24">
        <v>1</v>
      </c>
    </row>
    <row r="2" spans="1:224" ht="11.25" customHeight="1" x14ac:dyDescent="0.2">
      <c r="A2" s="212" t="s">
        <v>47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3"/>
      <c r="O2" s="213"/>
    </row>
    <row r="3" spans="1:224" ht="11.25" customHeight="1" x14ac:dyDescent="0.2">
      <c r="A3" s="23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4" ht="11.25" customHeight="1" x14ac:dyDescent="0.2">
      <c r="A4" s="214" t="s">
        <v>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3"/>
      <c r="O4" s="213"/>
    </row>
    <row r="5" spans="1:224" ht="11.25" customHeight="1" x14ac:dyDescent="0.2">
      <c r="A5" s="25"/>
      <c r="B5" s="50"/>
      <c r="C5" s="50"/>
      <c r="D5" s="50"/>
      <c r="E5" s="22"/>
      <c r="F5" s="22"/>
      <c r="G5" s="22"/>
      <c r="H5" s="22"/>
      <c r="I5" s="22"/>
      <c r="J5" s="22"/>
      <c r="K5" s="22"/>
      <c r="L5" s="22"/>
      <c r="M5" s="3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</row>
    <row r="6" spans="1:224" ht="11.25" customHeight="1" x14ac:dyDescent="0.2">
      <c r="B6" s="26"/>
      <c r="C6" s="215" t="s">
        <v>37</v>
      </c>
      <c r="D6" s="215"/>
      <c r="E6" s="215"/>
      <c r="F6" s="215"/>
      <c r="G6" s="216"/>
      <c r="H6" s="216"/>
      <c r="I6" s="216"/>
      <c r="J6" s="121"/>
      <c r="K6" s="218" t="s">
        <v>19</v>
      </c>
      <c r="L6" s="218"/>
      <c r="M6" s="218"/>
      <c r="N6" s="216"/>
      <c r="O6" s="21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</row>
    <row r="7" spans="1:224" ht="11.25" customHeight="1" x14ac:dyDescent="0.2">
      <c r="C7" s="106"/>
      <c r="D7" s="106"/>
      <c r="E7" s="217">
        <v>2013</v>
      </c>
      <c r="F7" s="216"/>
      <c r="G7" s="216"/>
      <c r="H7" s="216"/>
      <c r="I7" s="216"/>
      <c r="J7" s="105"/>
      <c r="K7" s="27"/>
      <c r="L7" s="27"/>
      <c r="M7" s="217">
        <v>2013</v>
      </c>
      <c r="N7" s="216"/>
      <c r="O7" s="21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</row>
    <row r="8" spans="1:224" ht="11.25" customHeight="1" x14ac:dyDescent="0.2">
      <c r="A8" s="98" t="s">
        <v>0</v>
      </c>
      <c r="B8" s="30"/>
      <c r="C8" s="31">
        <v>2012</v>
      </c>
      <c r="D8" s="12"/>
      <c r="E8" s="135" t="s">
        <v>15</v>
      </c>
      <c r="F8" s="135"/>
      <c r="G8" s="135" t="s">
        <v>16</v>
      </c>
      <c r="H8" s="135"/>
      <c r="I8" s="178" t="s">
        <v>147</v>
      </c>
      <c r="J8" s="99"/>
      <c r="K8" s="31">
        <v>2012</v>
      </c>
      <c r="L8" s="12"/>
      <c r="M8" s="135" t="s">
        <v>15</v>
      </c>
      <c r="N8" s="136"/>
      <c r="O8" s="135" t="s">
        <v>16</v>
      </c>
    </row>
    <row r="9" spans="1:224" ht="11.25" customHeight="1" x14ac:dyDescent="0.2">
      <c r="A9" s="32" t="s">
        <v>33</v>
      </c>
      <c r="B9" s="4"/>
      <c r="C9" s="94" t="s">
        <v>13</v>
      </c>
      <c r="D9" s="8"/>
      <c r="E9" s="94" t="s">
        <v>13</v>
      </c>
      <c r="F9" s="94"/>
      <c r="G9" s="94" t="s">
        <v>13</v>
      </c>
      <c r="H9" s="94"/>
      <c r="I9" s="94" t="s">
        <v>13</v>
      </c>
      <c r="J9" s="94"/>
      <c r="K9" s="7">
        <v>300</v>
      </c>
      <c r="L9" s="9"/>
      <c r="M9" s="78">
        <v>367</v>
      </c>
      <c r="N9" s="78"/>
      <c r="O9" s="188" t="s">
        <v>13</v>
      </c>
      <c r="EQ9" s="24">
        <v>1</v>
      </c>
    </row>
    <row r="10" spans="1:224" ht="11.25" customHeight="1" x14ac:dyDescent="0.2">
      <c r="A10" s="30" t="s">
        <v>30</v>
      </c>
      <c r="B10" s="4"/>
      <c r="C10" s="95" t="s">
        <v>13</v>
      </c>
      <c r="D10" s="13"/>
      <c r="E10" s="95" t="s">
        <v>13</v>
      </c>
      <c r="F10" s="95"/>
      <c r="G10" s="95" t="s">
        <v>13</v>
      </c>
      <c r="H10" s="95"/>
      <c r="I10" s="95" t="s">
        <v>13</v>
      </c>
      <c r="J10" s="95"/>
      <c r="K10" s="18">
        <v>353</v>
      </c>
      <c r="L10" s="13"/>
      <c r="M10" s="24">
        <v>423</v>
      </c>
      <c r="N10" s="175"/>
      <c r="O10" s="189" t="s">
        <v>13</v>
      </c>
    </row>
    <row r="11" spans="1:224" ht="11.25" customHeight="1" x14ac:dyDescent="0.2">
      <c r="A11" s="34" t="s">
        <v>18</v>
      </c>
      <c r="B11" s="14"/>
      <c r="C11" s="17">
        <v>6360</v>
      </c>
      <c r="D11" s="13"/>
      <c r="E11" s="17">
        <v>493</v>
      </c>
      <c r="F11" s="175"/>
      <c r="G11" s="95" t="s">
        <v>13</v>
      </c>
      <c r="H11" s="17"/>
      <c r="I11" s="95" t="s">
        <v>13</v>
      </c>
      <c r="J11" s="17"/>
      <c r="K11" s="17">
        <v>653</v>
      </c>
      <c r="L11" s="17"/>
      <c r="M11" s="136">
        <v>789</v>
      </c>
      <c r="N11" s="176"/>
      <c r="O11" s="136">
        <v>801</v>
      </c>
    </row>
    <row r="12" spans="1:224" ht="11.25" customHeight="1" x14ac:dyDescent="0.2">
      <c r="A12" s="208" t="s">
        <v>145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</row>
    <row r="13" spans="1:224" ht="11.25" customHeight="1" x14ac:dyDescent="0.2">
      <c r="A13" s="210" t="s">
        <v>41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07"/>
      <c r="O13" s="207"/>
      <c r="AH13" s="24">
        <v>1</v>
      </c>
    </row>
    <row r="14" spans="1:224" ht="11.25" customHeight="1" x14ac:dyDescent="0.2">
      <c r="A14" s="206" t="s">
        <v>32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7"/>
      <c r="O14" s="207"/>
    </row>
    <row r="15" spans="1:224" ht="11.25" customHeight="1" x14ac:dyDescent="0.2">
      <c r="A15" s="206" t="s">
        <v>131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7"/>
      <c r="O15" s="207"/>
    </row>
    <row r="19" spans="3:11" x14ac:dyDescent="0.2">
      <c r="K19" s="33"/>
    </row>
    <row r="22" spans="3:11" x14ac:dyDescent="0.2">
      <c r="C22" s="33"/>
    </row>
  </sheetData>
  <mergeCells count="11">
    <mergeCell ref="A15:O15"/>
    <mergeCell ref="A12:O12"/>
    <mergeCell ref="A13:O13"/>
    <mergeCell ref="A14:O14"/>
    <mergeCell ref="A1:O1"/>
    <mergeCell ref="A2:O2"/>
    <mergeCell ref="A4:O4"/>
    <mergeCell ref="C6:I6"/>
    <mergeCell ref="E7:I7"/>
    <mergeCell ref="M7:O7"/>
    <mergeCell ref="K6:O6"/>
  </mergeCells>
  <phoneticPr fontId="3" type="noConversion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showGridLines="0" zoomScale="115" zoomScaleNormal="115" workbookViewId="0">
      <selection sqref="A1:Q1"/>
    </sheetView>
  </sheetViews>
  <sheetFormatPr defaultRowHeight="11.25" x14ac:dyDescent="0.2"/>
  <cols>
    <col min="1" max="1" width="29.1640625" customWidth="1"/>
    <col min="2" max="2" width="1.83203125" customWidth="1"/>
    <col min="3" max="3" width="10.83203125" customWidth="1"/>
    <col min="4" max="4" width="1.83203125" customWidth="1"/>
    <col min="5" max="5" width="10.83203125" customWidth="1"/>
    <col min="6" max="6" width="1.83203125" customWidth="1"/>
    <col min="7" max="7" width="10.83203125" customWidth="1"/>
    <col min="8" max="8" width="1.83203125" customWidth="1"/>
    <col min="9" max="9" width="10.83203125" customWidth="1"/>
    <col min="10" max="10" width="1.83203125" customWidth="1"/>
    <col min="11" max="11" width="10.83203125" customWidth="1"/>
    <col min="12" max="12" width="1.83203125" customWidth="1"/>
    <col min="13" max="13" width="10.83203125" customWidth="1"/>
    <col min="14" max="14" width="1.83203125" customWidth="1"/>
    <col min="15" max="15" width="11" customWidth="1"/>
    <col min="16" max="16" width="1.83203125" customWidth="1"/>
    <col min="17" max="17" width="11.33203125" customWidth="1"/>
  </cols>
  <sheetData>
    <row r="1" spans="1:17" ht="11.25" customHeight="1" x14ac:dyDescent="0.2">
      <c r="A1" s="212" t="s">
        <v>54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3"/>
      <c r="Q1" s="213"/>
    </row>
    <row r="2" spans="1:17" ht="11.25" customHeight="1" x14ac:dyDescent="0.2">
      <c r="A2" s="214" t="s">
        <v>55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3"/>
      <c r="Q2" s="213"/>
    </row>
    <row r="3" spans="1:17" ht="11.25" customHeight="1" x14ac:dyDescent="0.2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 ht="11.25" customHeight="1" x14ac:dyDescent="0.2">
      <c r="A4" s="214" t="s">
        <v>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3"/>
      <c r="Q4" s="213"/>
    </row>
    <row r="5" spans="1:17" x14ac:dyDescent="0.2">
      <c r="A5" s="29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45"/>
    </row>
    <row r="6" spans="1:17" ht="11.25" customHeight="1" x14ac:dyDescent="0.2">
      <c r="A6" s="27"/>
      <c r="B6" s="27"/>
      <c r="C6" s="35" t="s">
        <v>56</v>
      </c>
      <c r="D6" s="36"/>
      <c r="E6" s="27"/>
      <c r="F6" s="27"/>
      <c r="G6" s="27"/>
      <c r="H6" s="27"/>
      <c r="I6" s="27"/>
      <c r="J6" s="27"/>
      <c r="K6" s="35" t="s">
        <v>57</v>
      </c>
      <c r="L6" s="27"/>
      <c r="M6" s="27"/>
      <c r="N6" s="6"/>
      <c r="O6" s="27"/>
      <c r="P6" s="78"/>
      <c r="Q6" s="144" t="s">
        <v>114</v>
      </c>
    </row>
    <row r="7" spans="1:17" ht="11.25" customHeight="1" x14ac:dyDescent="0.2">
      <c r="A7" s="23" t="s">
        <v>58</v>
      </c>
      <c r="B7" s="24"/>
      <c r="C7" s="23" t="s">
        <v>59</v>
      </c>
      <c r="D7" s="28"/>
      <c r="E7" s="23" t="s">
        <v>60</v>
      </c>
      <c r="F7" s="24"/>
      <c r="G7" s="23" t="s">
        <v>61</v>
      </c>
      <c r="H7" s="24"/>
      <c r="I7" s="23" t="s">
        <v>62</v>
      </c>
      <c r="J7" s="24"/>
      <c r="K7" s="23" t="s">
        <v>63</v>
      </c>
      <c r="L7" s="24"/>
      <c r="M7" s="24"/>
      <c r="N7" s="5"/>
      <c r="O7" s="24"/>
      <c r="P7" s="24"/>
      <c r="Q7" s="137" t="s">
        <v>115</v>
      </c>
    </row>
    <row r="8" spans="1:17" ht="11.25" customHeight="1" x14ac:dyDescent="0.2">
      <c r="A8" s="25" t="s">
        <v>64</v>
      </c>
      <c r="B8" s="30"/>
      <c r="C8" s="25" t="s">
        <v>65</v>
      </c>
      <c r="D8" s="31"/>
      <c r="E8" s="25" t="s">
        <v>66</v>
      </c>
      <c r="F8" s="30"/>
      <c r="G8" s="25" t="s">
        <v>67</v>
      </c>
      <c r="H8" s="30"/>
      <c r="I8" s="25" t="s">
        <v>68</v>
      </c>
      <c r="J8" s="30"/>
      <c r="K8" s="25" t="s">
        <v>68</v>
      </c>
      <c r="L8" s="30"/>
      <c r="M8" s="96" t="s">
        <v>69</v>
      </c>
      <c r="N8" s="19"/>
      <c r="O8" s="25" t="s">
        <v>70</v>
      </c>
      <c r="P8" s="35"/>
      <c r="Q8" s="137" t="s">
        <v>116</v>
      </c>
    </row>
    <row r="9" spans="1:17" ht="11.25" customHeight="1" x14ac:dyDescent="0.2">
      <c r="A9" s="45" t="s">
        <v>110</v>
      </c>
      <c r="B9" s="4"/>
      <c r="C9" s="70">
        <v>3650</v>
      </c>
      <c r="D9" s="71"/>
      <c r="E9" s="70">
        <v>1500</v>
      </c>
      <c r="F9" s="71"/>
      <c r="G9" s="72">
        <v>316</v>
      </c>
      <c r="H9" s="71"/>
      <c r="I9" s="70">
        <v>1230</v>
      </c>
      <c r="J9" s="71"/>
      <c r="K9" s="70">
        <v>1240</v>
      </c>
      <c r="L9" s="71"/>
      <c r="M9" s="72">
        <v>2280</v>
      </c>
      <c r="N9" s="76"/>
      <c r="O9" s="70">
        <v>10200</v>
      </c>
      <c r="P9" s="70"/>
      <c r="Q9" s="143" t="s">
        <v>113</v>
      </c>
    </row>
    <row r="10" spans="1:17" ht="11.25" customHeight="1" x14ac:dyDescent="0.2">
      <c r="A10" s="45" t="s">
        <v>112</v>
      </c>
      <c r="B10" s="4"/>
      <c r="C10" s="107"/>
      <c r="D10" s="138"/>
      <c r="E10" s="107"/>
      <c r="F10" s="138"/>
      <c r="G10" s="139"/>
      <c r="H10" s="138"/>
      <c r="I10" s="107"/>
      <c r="J10" s="138"/>
      <c r="K10" s="107"/>
      <c r="L10" s="138"/>
      <c r="M10" s="139"/>
      <c r="N10" s="140"/>
      <c r="O10" s="107"/>
      <c r="P10" s="107"/>
    </row>
    <row r="11" spans="1:17" ht="11.25" customHeight="1" x14ac:dyDescent="0.2">
      <c r="A11" s="141" t="s">
        <v>36</v>
      </c>
      <c r="B11" s="4"/>
      <c r="C11" s="138">
        <v>273</v>
      </c>
      <c r="D11" s="138"/>
      <c r="E11" s="138">
        <v>296</v>
      </c>
      <c r="F11" s="138"/>
      <c r="G11" s="107">
        <v>79</v>
      </c>
      <c r="H11" s="138"/>
      <c r="I11" s="138">
        <v>166</v>
      </c>
      <c r="J11" s="138"/>
      <c r="K11" s="138">
        <v>45</v>
      </c>
      <c r="L11" s="138"/>
      <c r="M11" s="138">
        <v>146</v>
      </c>
      <c r="N11" s="140"/>
      <c r="O11" s="138">
        <v>1010</v>
      </c>
      <c r="P11" s="138"/>
      <c r="Q11" s="138">
        <v>8130</v>
      </c>
    </row>
    <row r="12" spans="1:17" ht="11.25" customHeight="1" x14ac:dyDescent="0.2">
      <c r="A12" s="141" t="s">
        <v>15</v>
      </c>
      <c r="B12" s="4"/>
      <c r="C12" s="138">
        <v>222</v>
      </c>
      <c r="D12" s="138"/>
      <c r="E12" s="138">
        <v>214</v>
      </c>
      <c r="F12" s="138"/>
      <c r="G12" s="107">
        <v>59</v>
      </c>
      <c r="H12" s="138"/>
      <c r="I12" s="138">
        <v>104</v>
      </c>
      <c r="J12" s="138"/>
      <c r="K12" s="138">
        <v>93</v>
      </c>
      <c r="L12" s="138"/>
      <c r="M12" s="138">
        <v>130</v>
      </c>
      <c r="N12" s="140"/>
      <c r="O12" s="138">
        <v>821</v>
      </c>
      <c r="P12" s="138"/>
      <c r="Q12" s="138">
        <v>8950</v>
      </c>
    </row>
    <row r="13" spans="1:17" ht="11.25" customHeight="1" x14ac:dyDescent="0.2">
      <c r="A13" s="141" t="s">
        <v>148</v>
      </c>
      <c r="B13" s="4"/>
      <c r="C13" s="108"/>
      <c r="D13" s="108"/>
      <c r="E13" s="108"/>
      <c r="F13" s="108"/>
      <c r="G13" s="109"/>
      <c r="H13" s="108"/>
      <c r="I13" s="108"/>
      <c r="J13" s="108"/>
      <c r="K13" s="108"/>
      <c r="L13" s="108"/>
      <c r="M13" s="108"/>
      <c r="N13" s="75"/>
      <c r="O13" s="108"/>
      <c r="P13" s="108"/>
      <c r="Q13" s="165"/>
    </row>
    <row r="14" spans="1:17" ht="11.25" customHeight="1" x14ac:dyDescent="0.2">
      <c r="A14" s="146" t="s">
        <v>72</v>
      </c>
      <c r="B14" s="4"/>
      <c r="C14" s="107">
        <v>18</v>
      </c>
      <c r="D14" s="107"/>
      <c r="E14" s="107" t="s">
        <v>71</v>
      </c>
      <c r="F14" s="107"/>
      <c r="G14" s="107" t="s">
        <v>71</v>
      </c>
      <c r="H14" s="107"/>
      <c r="I14" s="107" t="s">
        <v>71</v>
      </c>
      <c r="J14" s="107"/>
      <c r="K14" s="107" t="s">
        <v>71</v>
      </c>
      <c r="L14" s="107"/>
      <c r="M14" s="107" t="s">
        <v>71</v>
      </c>
      <c r="N14" s="107"/>
      <c r="O14" s="107">
        <v>18</v>
      </c>
      <c r="P14" s="107"/>
      <c r="Q14" s="107">
        <v>205</v>
      </c>
    </row>
    <row r="15" spans="1:17" ht="11.25" customHeight="1" x14ac:dyDescent="0.2">
      <c r="A15" s="147" t="s">
        <v>73</v>
      </c>
      <c r="B15" s="3"/>
      <c r="C15" s="107" t="s">
        <v>71</v>
      </c>
      <c r="D15" s="107"/>
      <c r="E15" s="107" t="s">
        <v>71</v>
      </c>
      <c r="F15" s="107"/>
      <c r="G15" s="107" t="s">
        <v>71</v>
      </c>
      <c r="H15" s="107"/>
      <c r="I15" s="107">
        <v>2</v>
      </c>
      <c r="J15" s="107"/>
      <c r="K15" s="107">
        <v>20</v>
      </c>
      <c r="L15" s="107"/>
      <c r="M15" s="107">
        <v>3</v>
      </c>
      <c r="N15" s="107"/>
      <c r="O15" s="107">
        <v>24</v>
      </c>
      <c r="P15" s="107"/>
      <c r="Q15" s="107">
        <v>189</v>
      </c>
    </row>
    <row r="16" spans="1:17" ht="11.25" customHeight="1" x14ac:dyDescent="0.2">
      <c r="A16" s="148" t="s">
        <v>126</v>
      </c>
      <c r="B16" s="3"/>
      <c r="C16" s="107" t="s">
        <v>71</v>
      </c>
      <c r="D16" s="107"/>
      <c r="E16" s="107" t="s">
        <v>71</v>
      </c>
      <c r="F16" s="107"/>
      <c r="G16" s="107" t="s">
        <v>71</v>
      </c>
      <c r="H16" s="107"/>
      <c r="I16" s="107" t="s">
        <v>71</v>
      </c>
      <c r="J16" s="107"/>
      <c r="K16" s="107">
        <v>4</v>
      </c>
      <c r="L16" s="107"/>
      <c r="M16" s="107" t="s">
        <v>71</v>
      </c>
      <c r="N16" s="107"/>
      <c r="O16" s="107">
        <v>4</v>
      </c>
      <c r="P16" s="107"/>
      <c r="Q16" s="107">
        <v>21</v>
      </c>
    </row>
    <row r="17" spans="1:17" ht="11.25" customHeight="1" x14ac:dyDescent="0.2">
      <c r="A17" s="146" t="s">
        <v>74</v>
      </c>
      <c r="B17" s="3"/>
      <c r="C17" s="107" t="s">
        <v>71</v>
      </c>
      <c r="D17" s="107"/>
      <c r="E17" s="107" t="s">
        <v>71</v>
      </c>
      <c r="F17" s="107"/>
      <c r="G17" s="107" t="s">
        <v>71</v>
      </c>
      <c r="H17" s="107"/>
      <c r="I17" s="107" t="s">
        <v>71</v>
      </c>
      <c r="J17" s="107"/>
      <c r="K17" s="107" t="s">
        <v>71</v>
      </c>
      <c r="L17" s="107"/>
      <c r="M17" s="107" t="s">
        <v>71</v>
      </c>
      <c r="N17" s="107"/>
      <c r="O17" s="107" t="s">
        <v>71</v>
      </c>
      <c r="P17" s="107"/>
      <c r="Q17" s="107">
        <v>887</v>
      </c>
    </row>
    <row r="18" spans="1:17" ht="11.25" customHeight="1" x14ac:dyDescent="0.2">
      <c r="A18" s="148" t="s">
        <v>75</v>
      </c>
      <c r="B18" s="3"/>
      <c r="C18" s="107" t="s">
        <v>71</v>
      </c>
      <c r="D18" s="107"/>
      <c r="E18" s="107" t="s">
        <v>71</v>
      </c>
      <c r="F18" s="107"/>
      <c r="G18" s="107" t="s">
        <v>71</v>
      </c>
      <c r="H18" s="107"/>
      <c r="I18" s="107" t="s">
        <v>71</v>
      </c>
      <c r="J18" s="107"/>
      <c r="K18" s="107" t="s">
        <v>71</v>
      </c>
      <c r="L18" s="107"/>
      <c r="M18" s="107" t="s">
        <v>71</v>
      </c>
      <c r="N18" s="107"/>
      <c r="O18" s="107" t="s">
        <v>71</v>
      </c>
      <c r="P18" s="107"/>
      <c r="Q18" s="107">
        <v>61</v>
      </c>
    </row>
    <row r="19" spans="1:17" ht="11.25" customHeight="1" x14ac:dyDescent="0.2">
      <c r="A19" s="147" t="s">
        <v>76</v>
      </c>
      <c r="B19" s="3"/>
      <c r="C19" s="107">
        <v>50</v>
      </c>
      <c r="D19" s="107"/>
      <c r="E19" s="107" t="s">
        <v>71</v>
      </c>
      <c r="F19" s="107"/>
      <c r="G19" s="107" t="s">
        <v>71</v>
      </c>
      <c r="H19" s="107"/>
      <c r="I19" s="107">
        <v>19</v>
      </c>
      <c r="J19" s="107"/>
      <c r="K19" s="107">
        <v>7</v>
      </c>
      <c r="L19" s="107"/>
      <c r="M19" s="182" t="s">
        <v>150</v>
      </c>
      <c r="N19" s="107"/>
      <c r="O19" s="107">
        <v>76</v>
      </c>
      <c r="P19" s="107"/>
      <c r="Q19" s="107">
        <v>1330</v>
      </c>
    </row>
    <row r="20" spans="1:17" ht="11.25" customHeight="1" x14ac:dyDescent="0.2">
      <c r="A20" s="147" t="s">
        <v>77</v>
      </c>
      <c r="B20" s="3"/>
      <c r="C20" s="107" t="s">
        <v>71</v>
      </c>
      <c r="D20" s="107"/>
      <c r="E20" s="107">
        <v>200</v>
      </c>
      <c r="F20" s="107"/>
      <c r="G20" s="107" t="s">
        <v>71</v>
      </c>
      <c r="H20" s="107"/>
      <c r="I20" s="107">
        <v>47</v>
      </c>
      <c r="J20" s="107"/>
      <c r="K20" s="107">
        <v>22</v>
      </c>
      <c r="L20" s="107"/>
      <c r="M20" s="107">
        <v>116</v>
      </c>
      <c r="N20" s="107"/>
      <c r="O20" s="107">
        <v>385</v>
      </c>
      <c r="P20" s="107"/>
      <c r="Q20" s="107">
        <v>4260</v>
      </c>
    </row>
    <row r="21" spans="1:17" ht="11.25" customHeight="1" x14ac:dyDescent="0.2">
      <c r="A21" s="146" t="s">
        <v>78</v>
      </c>
      <c r="B21" s="3"/>
      <c r="C21" s="107" t="s">
        <v>71</v>
      </c>
      <c r="D21" s="107"/>
      <c r="E21" s="107" t="s">
        <v>71</v>
      </c>
      <c r="F21" s="107"/>
      <c r="G21" s="107" t="s">
        <v>71</v>
      </c>
      <c r="H21" s="107"/>
      <c r="I21" s="107" t="s">
        <v>71</v>
      </c>
      <c r="J21" s="107"/>
      <c r="K21" s="107" t="s">
        <v>71</v>
      </c>
      <c r="L21" s="107"/>
      <c r="M21" s="107" t="s">
        <v>71</v>
      </c>
      <c r="N21" s="107"/>
      <c r="O21" s="107" t="s">
        <v>71</v>
      </c>
      <c r="P21" s="107"/>
      <c r="Q21" s="107">
        <v>50</v>
      </c>
    </row>
    <row r="22" spans="1:17" ht="11.25" customHeight="1" x14ac:dyDescent="0.2">
      <c r="A22" s="146" t="s">
        <v>119</v>
      </c>
      <c r="B22" s="3"/>
      <c r="C22" s="107" t="s">
        <v>71</v>
      </c>
      <c r="D22" s="107"/>
      <c r="E22" s="107" t="s">
        <v>71</v>
      </c>
      <c r="F22" s="107"/>
      <c r="G22" s="107" t="s">
        <v>71</v>
      </c>
      <c r="H22" s="107"/>
      <c r="I22" s="107" t="s">
        <v>71</v>
      </c>
      <c r="J22" s="107"/>
      <c r="K22" s="107" t="s">
        <v>71</v>
      </c>
      <c r="L22" s="107"/>
      <c r="M22" s="182" t="s">
        <v>150</v>
      </c>
      <c r="N22" s="182"/>
      <c r="O22" s="182" t="s">
        <v>150</v>
      </c>
      <c r="P22" s="107"/>
      <c r="Q22" s="107">
        <v>19</v>
      </c>
    </row>
    <row r="23" spans="1:17" ht="11.25" customHeight="1" x14ac:dyDescent="0.2">
      <c r="A23" s="146" t="s">
        <v>133</v>
      </c>
      <c r="B23" s="3"/>
      <c r="C23" s="107" t="s">
        <v>71</v>
      </c>
      <c r="D23" s="107"/>
      <c r="E23" s="107" t="s">
        <v>71</v>
      </c>
      <c r="F23" s="107"/>
      <c r="G23" s="107" t="s">
        <v>71</v>
      </c>
      <c r="H23" s="107"/>
      <c r="I23" s="107">
        <v>2</v>
      </c>
      <c r="J23" s="107"/>
      <c r="K23" s="107">
        <v>1</v>
      </c>
      <c r="L23" s="107"/>
      <c r="M23" s="182" t="s">
        <v>150</v>
      </c>
      <c r="N23" s="107"/>
      <c r="O23" s="107">
        <v>3</v>
      </c>
      <c r="P23" s="107"/>
      <c r="Q23" s="107">
        <v>17</v>
      </c>
    </row>
    <row r="24" spans="1:17" ht="11.25" customHeight="1" x14ac:dyDescent="0.2">
      <c r="A24" s="147" t="s">
        <v>79</v>
      </c>
      <c r="B24" s="3"/>
      <c r="C24" s="107">
        <v>9</v>
      </c>
      <c r="D24" s="107"/>
      <c r="E24" s="107">
        <v>36</v>
      </c>
      <c r="F24" s="107"/>
      <c r="G24" s="107" t="s">
        <v>71</v>
      </c>
      <c r="H24" s="107"/>
      <c r="I24" s="107">
        <v>11</v>
      </c>
      <c r="J24" s="107"/>
      <c r="K24" s="107">
        <v>8</v>
      </c>
      <c r="L24" s="107"/>
      <c r="M24" s="183" t="s">
        <v>151</v>
      </c>
      <c r="N24" s="107"/>
      <c r="O24" s="107">
        <v>66</v>
      </c>
      <c r="P24" s="107"/>
      <c r="Q24" s="107">
        <v>617</v>
      </c>
    </row>
    <row r="25" spans="1:17" ht="11.25" customHeight="1" x14ac:dyDescent="0.2">
      <c r="A25" s="148" t="s">
        <v>120</v>
      </c>
      <c r="B25" s="3"/>
      <c r="C25" s="107" t="s">
        <v>71</v>
      </c>
      <c r="D25" s="107"/>
      <c r="E25" s="107" t="s">
        <v>71</v>
      </c>
      <c r="F25" s="107"/>
      <c r="G25" s="107" t="s">
        <v>71</v>
      </c>
      <c r="H25" s="107"/>
      <c r="I25" s="107" t="s">
        <v>71</v>
      </c>
      <c r="J25" s="107"/>
      <c r="K25" s="107" t="s">
        <v>71</v>
      </c>
      <c r="L25" s="107"/>
      <c r="M25" s="107" t="s">
        <v>71</v>
      </c>
      <c r="N25" s="107"/>
      <c r="O25" s="107" t="s">
        <v>71</v>
      </c>
      <c r="P25" s="107"/>
      <c r="Q25" s="107">
        <v>16</v>
      </c>
    </row>
    <row r="26" spans="1:17" ht="11.25" customHeight="1" x14ac:dyDescent="0.2">
      <c r="A26" s="148" t="s">
        <v>134</v>
      </c>
      <c r="B26" s="3"/>
      <c r="C26" s="107" t="s">
        <v>71</v>
      </c>
      <c r="D26" s="107"/>
      <c r="E26" s="107" t="s">
        <v>71</v>
      </c>
      <c r="F26" s="107"/>
      <c r="G26" s="107" t="s">
        <v>71</v>
      </c>
      <c r="H26" s="107"/>
      <c r="I26" s="107" t="s">
        <v>71</v>
      </c>
      <c r="J26" s="107"/>
      <c r="K26" s="107" t="s">
        <v>71</v>
      </c>
      <c r="L26" s="107"/>
      <c r="M26" s="107">
        <v>1</v>
      </c>
      <c r="N26" s="107"/>
      <c r="O26" s="107">
        <v>1</v>
      </c>
      <c r="P26" s="107"/>
      <c r="Q26" s="107">
        <v>9</v>
      </c>
    </row>
    <row r="27" spans="1:17" ht="11.25" customHeight="1" x14ac:dyDescent="0.2">
      <c r="A27" s="148" t="s">
        <v>111</v>
      </c>
      <c r="B27" s="3"/>
      <c r="C27" s="107" t="s">
        <v>71</v>
      </c>
      <c r="D27" s="107"/>
      <c r="E27" s="107" t="s">
        <v>71</v>
      </c>
      <c r="F27" s="107"/>
      <c r="G27" s="107" t="s">
        <v>71</v>
      </c>
      <c r="H27" s="107"/>
      <c r="I27" s="107" t="s">
        <v>71</v>
      </c>
      <c r="J27" s="107"/>
      <c r="K27" s="107" t="s">
        <v>71</v>
      </c>
      <c r="L27" s="107"/>
      <c r="M27" s="107">
        <v>2</v>
      </c>
      <c r="N27" s="107"/>
      <c r="O27" s="107">
        <v>2</v>
      </c>
      <c r="P27" s="107"/>
      <c r="Q27" s="107">
        <v>17</v>
      </c>
    </row>
    <row r="28" spans="1:17" ht="11.25" customHeight="1" x14ac:dyDescent="0.2">
      <c r="A28" s="148" t="s">
        <v>142</v>
      </c>
      <c r="B28" s="3"/>
      <c r="C28" s="107" t="s">
        <v>71</v>
      </c>
      <c r="D28" s="107"/>
      <c r="E28" s="107" t="s">
        <v>71</v>
      </c>
      <c r="F28" s="107"/>
      <c r="G28" s="107" t="s">
        <v>71</v>
      </c>
      <c r="H28" s="107"/>
      <c r="I28" s="107" t="s">
        <v>71</v>
      </c>
      <c r="J28" s="107"/>
      <c r="K28" s="107" t="s">
        <v>71</v>
      </c>
      <c r="L28" s="107"/>
      <c r="M28" s="107">
        <v>3</v>
      </c>
      <c r="N28" s="107"/>
      <c r="O28" s="107">
        <v>3</v>
      </c>
      <c r="P28" s="107"/>
      <c r="Q28" s="107">
        <v>7</v>
      </c>
    </row>
    <row r="29" spans="1:17" ht="11.25" customHeight="1" x14ac:dyDescent="0.2">
      <c r="A29" s="147" t="s">
        <v>80</v>
      </c>
      <c r="B29" s="3"/>
      <c r="C29" s="107" t="s">
        <v>71</v>
      </c>
      <c r="D29" s="107"/>
      <c r="E29" s="107" t="s">
        <v>71</v>
      </c>
      <c r="F29" s="107"/>
      <c r="G29" s="107" t="s">
        <v>71</v>
      </c>
      <c r="H29" s="107"/>
      <c r="I29" s="107">
        <v>4</v>
      </c>
      <c r="J29" s="107"/>
      <c r="K29" s="107">
        <v>6</v>
      </c>
      <c r="L29" s="107"/>
      <c r="M29" s="107" t="s">
        <v>71</v>
      </c>
      <c r="N29" s="107"/>
      <c r="O29" s="107">
        <v>10</v>
      </c>
      <c r="P29" s="107"/>
      <c r="Q29" s="107">
        <v>133</v>
      </c>
    </row>
    <row r="30" spans="1:17" ht="11.25" customHeight="1" x14ac:dyDescent="0.2">
      <c r="A30" s="148" t="s">
        <v>81</v>
      </c>
      <c r="B30" s="3"/>
      <c r="C30" s="107" t="s">
        <v>71</v>
      </c>
      <c r="D30" s="107"/>
      <c r="E30" s="107" t="s">
        <v>71</v>
      </c>
      <c r="F30" s="107"/>
      <c r="G30" s="107" t="s">
        <v>71</v>
      </c>
      <c r="H30" s="107"/>
      <c r="I30" s="107">
        <v>1</v>
      </c>
      <c r="J30" s="107"/>
      <c r="K30" s="107">
        <v>1</v>
      </c>
      <c r="L30" s="107"/>
      <c r="M30" s="107">
        <v>1</v>
      </c>
      <c r="N30" s="107"/>
      <c r="O30" s="107">
        <v>3</v>
      </c>
      <c r="P30" s="107"/>
      <c r="Q30" s="107">
        <v>28</v>
      </c>
    </row>
    <row r="31" spans="1:17" ht="11.25" customHeight="1" x14ac:dyDescent="0.2">
      <c r="A31" s="149" t="s">
        <v>82</v>
      </c>
      <c r="B31" s="3"/>
      <c r="C31" s="107" t="s">
        <v>71</v>
      </c>
      <c r="D31" s="107"/>
      <c r="E31" s="107" t="s">
        <v>71</v>
      </c>
      <c r="F31" s="107"/>
      <c r="G31" s="107" t="s">
        <v>71</v>
      </c>
      <c r="H31" s="107"/>
      <c r="I31" s="107">
        <v>31</v>
      </c>
      <c r="J31" s="107"/>
      <c r="K31" s="107" t="s">
        <v>71</v>
      </c>
      <c r="L31" s="107"/>
      <c r="M31" s="182" t="s">
        <v>150</v>
      </c>
      <c r="N31" s="107"/>
      <c r="O31" s="107">
        <v>31</v>
      </c>
      <c r="P31" s="107"/>
      <c r="Q31" s="107">
        <v>373</v>
      </c>
    </row>
    <row r="32" spans="1:17" ht="11.25" customHeight="1" x14ac:dyDescent="0.2">
      <c r="A32" s="149" t="s">
        <v>139</v>
      </c>
      <c r="B32" s="3"/>
      <c r="C32" s="107" t="s">
        <v>71</v>
      </c>
      <c r="D32" s="107"/>
      <c r="E32" s="107" t="s">
        <v>71</v>
      </c>
      <c r="F32" s="107"/>
      <c r="G32" s="107" t="s">
        <v>71</v>
      </c>
      <c r="H32" s="107"/>
      <c r="I32" s="107" t="s">
        <v>71</v>
      </c>
      <c r="J32" s="107"/>
      <c r="K32" s="107" t="s">
        <v>71</v>
      </c>
      <c r="L32" s="107"/>
      <c r="M32" s="182" t="s">
        <v>150</v>
      </c>
      <c r="N32" s="107"/>
      <c r="O32" s="182" t="s">
        <v>150</v>
      </c>
      <c r="P32" s="107"/>
      <c r="Q32" s="107">
        <v>16</v>
      </c>
    </row>
    <row r="33" spans="1:30" ht="11.25" customHeight="1" x14ac:dyDescent="0.2">
      <c r="A33" s="149" t="s">
        <v>83</v>
      </c>
      <c r="B33" s="3"/>
      <c r="C33" s="107" t="s">
        <v>71</v>
      </c>
      <c r="D33" s="107"/>
      <c r="E33" s="107" t="s">
        <v>71</v>
      </c>
      <c r="F33" s="107"/>
      <c r="G33" s="107" t="s">
        <v>71</v>
      </c>
      <c r="H33" s="107"/>
      <c r="I33" s="107" t="s">
        <v>71</v>
      </c>
      <c r="J33" s="107"/>
      <c r="K33" s="107" t="s">
        <v>71</v>
      </c>
      <c r="L33" s="107"/>
      <c r="M33" s="107" t="s">
        <v>71</v>
      </c>
      <c r="N33" s="107"/>
      <c r="O33" s="107" t="s">
        <v>71</v>
      </c>
      <c r="P33" s="107"/>
      <c r="Q33" s="107">
        <v>11</v>
      </c>
    </row>
    <row r="34" spans="1:30" ht="11.25" customHeight="1" x14ac:dyDescent="0.2">
      <c r="A34" s="149" t="s">
        <v>121</v>
      </c>
      <c r="B34" s="3"/>
      <c r="C34" s="107" t="s">
        <v>71</v>
      </c>
      <c r="D34" s="107"/>
      <c r="E34" s="107" t="s">
        <v>71</v>
      </c>
      <c r="F34" s="107"/>
      <c r="G34" s="107" t="s">
        <v>71</v>
      </c>
      <c r="H34" s="107"/>
      <c r="I34" s="182" t="s">
        <v>150</v>
      </c>
      <c r="J34" s="107"/>
      <c r="K34" s="107" t="s">
        <v>71</v>
      </c>
      <c r="L34" s="107"/>
      <c r="M34" s="107" t="s">
        <v>71</v>
      </c>
      <c r="N34" s="107"/>
      <c r="O34" s="182" t="s">
        <v>150</v>
      </c>
      <c r="P34" s="107"/>
      <c r="Q34" s="107">
        <v>7</v>
      </c>
    </row>
    <row r="35" spans="1:30" ht="11.25" customHeight="1" x14ac:dyDescent="0.2">
      <c r="A35" s="149" t="s">
        <v>125</v>
      </c>
      <c r="B35" s="3"/>
      <c r="C35" s="107" t="s">
        <v>71</v>
      </c>
      <c r="D35" s="107"/>
      <c r="E35" s="107" t="s">
        <v>71</v>
      </c>
      <c r="F35" s="107"/>
      <c r="G35" s="107" t="s">
        <v>71</v>
      </c>
      <c r="H35" s="107"/>
      <c r="I35" s="107" t="s">
        <v>71</v>
      </c>
      <c r="J35" s="107"/>
      <c r="K35" s="107" t="s">
        <v>71</v>
      </c>
      <c r="L35" s="107"/>
      <c r="M35" s="107" t="s">
        <v>71</v>
      </c>
      <c r="N35" s="107"/>
      <c r="O35" s="107" t="s">
        <v>71</v>
      </c>
      <c r="P35" s="107"/>
      <c r="Q35" s="107">
        <v>18</v>
      </c>
    </row>
    <row r="36" spans="1:30" ht="11.25" customHeight="1" x14ac:dyDescent="0.2">
      <c r="A36" s="147" t="s">
        <v>84</v>
      </c>
      <c r="B36" s="3"/>
      <c r="C36" s="107">
        <v>36</v>
      </c>
      <c r="D36" s="107"/>
      <c r="E36" s="107" t="s">
        <v>71</v>
      </c>
      <c r="F36" s="107"/>
      <c r="G36" s="107" t="s">
        <v>71</v>
      </c>
      <c r="H36" s="107"/>
      <c r="I36" s="107" t="s">
        <v>71</v>
      </c>
      <c r="J36" s="107"/>
      <c r="K36" s="107" t="s">
        <v>71</v>
      </c>
      <c r="L36" s="107"/>
      <c r="M36" s="107" t="s">
        <v>71</v>
      </c>
      <c r="N36" s="107"/>
      <c r="O36" s="107">
        <v>36</v>
      </c>
      <c r="P36" s="107"/>
      <c r="Q36" s="107">
        <v>496</v>
      </c>
    </row>
    <row r="37" spans="1:30" ht="11.25" customHeight="1" x14ac:dyDescent="0.2">
      <c r="A37" s="150" t="s">
        <v>85</v>
      </c>
      <c r="B37" s="3"/>
      <c r="C37" s="107" t="s">
        <v>71</v>
      </c>
      <c r="D37" s="107"/>
      <c r="E37" s="107" t="s">
        <v>71</v>
      </c>
      <c r="F37" s="107"/>
      <c r="G37" s="107" t="s">
        <v>71</v>
      </c>
      <c r="H37" s="107"/>
      <c r="I37" s="107" t="s">
        <v>71</v>
      </c>
      <c r="J37" s="107"/>
      <c r="K37" s="107" t="s">
        <v>71</v>
      </c>
      <c r="L37" s="107"/>
      <c r="M37" s="107">
        <v>1</v>
      </c>
      <c r="N37" s="107"/>
      <c r="O37" s="107">
        <v>1</v>
      </c>
      <c r="P37" s="107"/>
      <c r="Q37" s="107">
        <v>145</v>
      </c>
    </row>
    <row r="38" spans="1:30" ht="11.25" customHeight="1" x14ac:dyDescent="0.2">
      <c r="A38" s="150" t="s">
        <v>109</v>
      </c>
      <c r="B38" s="3"/>
      <c r="C38" s="107" t="s">
        <v>71</v>
      </c>
      <c r="D38" s="107"/>
      <c r="E38" s="107" t="s">
        <v>71</v>
      </c>
      <c r="F38" s="107"/>
      <c r="G38" s="107" t="s">
        <v>71</v>
      </c>
      <c r="H38" s="107"/>
      <c r="I38" s="107" t="s">
        <v>71</v>
      </c>
      <c r="J38" s="107"/>
      <c r="K38" s="107" t="s">
        <v>71</v>
      </c>
      <c r="L38" s="107"/>
      <c r="M38" s="107" t="s">
        <v>71</v>
      </c>
      <c r="N38" s="107"/>
      <c r="O38" s="107" t="s">
        <v>71</v>
      </c>
      <c r="P38" s="107"/>
      <c r="Q38" s="107">
        <v>14</v>
      </c>
      <c r="R38" s="77"/>
      <c r="S38" s="77"/>
      <c r="T38" s="77"/>
      <c r="U38" s="77"/>
      <c r="V38" s="77"/>
      <c r="W38" s="77"/>
      <c r="X38" s="77"/>
      <c r="Y38" s="77"/>
      <c r="Z38" s="91"/>
      <c r="AA38" s="77"/>
      <c r="AB38" s="77"/>
      <c r="AC38" s="77"/>
      <c r="AD38" s="77"/>
    </row>
    <row r="39" spans="1:30" ht="11.25" customHeight="1" x14ac:dyDescent="0.2">
      <c r="A39" s="150" t="s">
        <v>86</v>
      </c>
      <c r="B39" s="3"/>
      <c r="C39" s="107" t="s">
        <v>71</v>
      </c>
      <c r="D39" s="107"/>
      <c r="E39" s="107" t="s">
        <v>71</v>
      </c>
      <c r="F39" s="107"/>
      <c r="G39" s="107" t="s">
        <v>71</v>
      </c>
      <c r="H39" s="107"/>
      <c r="I39" s="107" t="s">
        <v>71</v>
      </c>
      <c r="J39" s="107"/>
      <c r="K39" s="107" t="s">
        <v>71</v>
      </c>
      <c r="L39" s="107"/>
      <c r="M39" s="107">
        <v>1</v>
      </c>
      <c r="N39" s="107"/>
      <c r="O39" s="107">
        <v>1</v>
      </c>
      <c r="P39" s="107"/>
      <c r="Q39" s="107">
        <v>66</v>
      </c>
      <c r="R39" s="77"/>
      <c r="S39" s="77"/>
      <c r="T39" s="77"/>
      <c r="U39" s="77"/>
      <c r="V39" s="77"/>
      <c r="W39" s="77"/>
      <c r="X39" s="77"/>
      <c r="Y39" s="77"/>
      <c r="Z39" s="91"/>
      <c r="AA39" s="77"/>
      <c r="AB39" s="77"/>
      <c r="AC39" s="77"/>
      <c r="AD39" s="77"/>
    </row>
    <row r="40" spans="1:30" ht="11.25" customHeight="1" x14ac:dyDescent="0.2">
      <c r="A40" s="150" t="s">
        <v>140</v>
      </c>
      <c r="B40" s="3"/>
      <c r="C40" s="107" t="s">
        <v>71</v>
      </c>
      <c r="D40" s="107"/>
      <c r="E40" s="107" t="s">
        <v>71</v>
      </c>
      <c r="F40" s="107"/>
      <c r="G40" s="107" t="s">
        <v>71</v>
      </c>
      <c r="H40" s="107"/>
      <c r="I40" s="107" t="s">
        <v>71</v>
      </c>
      <c r="J40" s="107"/>
      <c r="K40" s="107" t="s">
        <v>71</v>
      </c>
      <c r="L40" s="107"/>
      <c r="M40" s="107" t="s">
        <v>71</v>
      </c>
      <c r="N40" s="107"/>
      <c r="O40" s="107" t="s">
        <v>71</v>
      </c>
      <c r="P40" s="107"/>
      <c r="Q40" s="107">
        <v>7</v>
      </c>
      <c r="R40" s="77"/>
      <c r="S40" s="77"/>
      <c r="T40" s="77"/>
      <c r="U40" s="77"/>
      <c r="V40" s="77"/>
      <c r="W40" s="77"/>
      <c r="X40" s="77"/>
      <c r="Y40" s="77"/>
      <c r="Z40" s="91"/>
      <c r="AA40" s="77"/>
      <c r="AB40" s="77"/>
      <c r="AC40" s="77"/>
      <c r="AD40" s="77"/>
    </row>
    <row r="41" spans="1:30" ht="11.25" customHeight="1" x14ac:dyDescent="0.2">
      <c r="A41" s="151" t="s">
        <v>87</v>
      </c>
      <c r="B41" s="15"/>
      <c r="C41" s="107">
        <v>52</v>
      </c>
      <c r="D41" s="107"/>
      <c r="E41" s="107" t="s">
        <v>71</v>
      </c>
      <c r="F41" s="107"/>
      <c r="G41" s="107" t="s">
        <v>71</v>
      </c>
      <c r="H41" s="107"/>
      <c r="I41" s="107">
        <v>1</v>
      </c>
      <c r="J41" s="107"/>
      <c r="K41" s="107" t="s">
        <v>71</v>
      </c>
      <c r="L41" s="107"/>
      <c r="M41" s="107" t="s">
        <v>71</v>
      </c>
      <c r="N41" s="107"/>
      <c r="O41" s="107">
        <v>52</v>
      </c>
      <c r="P41" s="107"/>
      <c r="Q41" s="107">
        <v>435</v>
      </c>
      <c r="R41" s="77"/>
      <c r="S41" s="77"/>
      <c r="T41" s="77"/>
      <c r="U41" s="77"/>
      <c r="V41" s="77"/>
      <c r="W41" s="77"/>
      <c r="X41" s="77"/>
      <c r="Y41" s="77"/>
      <c r="Z41" s="91"/>
      <c r="AA41" s="77"/>
      <c r="AB41" s="77"/>
      <c r="AC41" s="77"/>
      <c r="AD41" s="77"/>
    </row>
    <row r="42" spans="1:30" ht="11.25" customHeight="1" x14ac:dyDescent="0.2">
      <c r="A42" s="167" t="s">
        <v>123</v>
      </c>
      <c r="B42" s="15"/>
      <c r="C42" s="107">
        <v>13</v>
      </c>
      <c r="D42" s="107"/>
      <c r="E42" s="107" t="s">
        <v>71</v>
      </c>
      <c r="F42" s="107"/>
      <c r="G42" s="107" t="s">
        <v>71</v>
      </c>
      <c r="H42" s="107"/>
      <c r="I42" s="107" t="s">
        <v>71</v>
      </c>
      <c r="J42" s="107"/>
      <c r="K42" s="107" t="s">
        <v>71</v>
      </c>
      <c r="L42" s="182"/>
      <c r="M42" s="182" t="s">
        <v>150</v>
      </c>
      <c r="N42" s="107"/>
      <c r="O42" s="107">
        <v>13</v>
      </c>
      <c r="P42" s="107"/>
      <c r="Q42" s="107">
        <v>76</v>
      </c>
    </row>
    <row r="43" spans="1:30" ht="11.25" customHeight="1" x14ac:dyDescent="0.2">
      <c r="A43" s="167" t="s">
        <v>88</v>
      </c>
      <c r="B43" s="15"/>
      <c r="C43" s="107" t="s">
        <v>71</v>
      </c>
      <c r="D43" s="107"/>
      <c r="E43" s="107" t="s">
        <v>71</v>
      </c>
      <c r="F43" s="107"/>
      <c r="G43" s="107" t="s">
        <v>71</v>
      </c>
      <c r="H43" s="107"/>
      <c r="I43" s="107" t="s">
        <v>71</v>
      </c>
      <c r="J43" s="107"/>
      <c r="K43" s="107" t="s">
        <v>71</v>
      </c>
      <c r="L43" s="107"/>
      <c r="M43" s="107">
        <v>2</v>
      </c>
      <c r="N43" s="107"/>
      <c r="O43" s="107">
        <v>2</v>
      </c>
      <c r="P43" s="107"/>
      <c r="Q43" s="107">
        <v>26</v>
      </c>
    </row>
    <row r="44" spans="1:30" ht="11.25" customHeight="1" x14ac:dyDescent="0.2">
      <c r="A44" s="167" t="s">
        <v>124</v>
      </c>
      <c r="B44" s="15"/>
      <c r="C44" s="107" t="s">
        <v>71</v>
      </c>
      <c r="D44" s="107"/>
      <c r="E44" s="107" t="s">
        <v>71</v>
      </c>
      <c r="F44" s="107"/>
      <c r="G44" s="107" t="s">
        <v>71</v>
      </c>
      <c r="H44" s="107"/>
      <c r="I44" s="107" t="s">
        <v>71</v>
      </c>
      <c r="J44" s="107"/>
      <c r="K44" s="107" t="s">
        <v>71</v>
      </c>
      <c r="L44" s="107"/>
      <c r="M44" s="107">
        <v>46</v>
      </c>
      <c r="N44" s="107"/>
      <c r="O44" s="107">
        <v>46</v>
      </c>
      <c r="P44" s="107"/>
      <c r="Q44" s="107">
        <v>164</v>
      </c>
    </row>
    <row r="45" spans="1:30" ht="11.25" customHeight="1" x14ac:dyDescent="0.2">
      <c r="A45" s="21" t="s">
        <v>89</v>
      </c>
      <c r="B45" s="3"/>
      <c r="C45" s="107" t="s">
        <v>71</v>
      </c>
      <c r="D45" s="107"/>
      <c r="E45" s="107" t="s">
        <v>71</v>
      </c>
      <c r="F45" s="107"/>
      <c r="G45" s="107" t="s">
        <v>71</v>
      </c>
      <c r="H45" s="107"/>
      <c r="I45" s="107" t="s">
        <v>71</v>
      </c>
      <c r="J45" s="107"/>
      <c r="K45" s="107" t="s">
        <v>71</v>
      </c>
      <c r="L45" s="107"/>
      <c r="M45" s="182" t="s">
        <v>150</v>
      </c>
      <c r="N45" s="107"/>
      <c r="O45" s="182" t="s">
        <v>150</v>
      </c>
      <c r="P45" s="107"/>
      <c r="Q45" s="107">
        <v>6</v>
      </c>
    </row>
    <row r="46" spans="1:30" ht="11.25" customHeight="1" x14ac:dyDescent="0.2">
      <c r="A46" s="152" t="s">
        <v>18</v>
      </c>
      <c r="B46" s="4"/>
      <c r="C46" s="97">
        <v>176</v>
      </c>
      <c r="D46" s="97"/>
      <c r="E46" s="97">
        <v>236</v>
      </c>
      <c r="F46" s="97"/>
      <c r="G46" s="70" t="s">
        <v>71</v>
      </c>
      <c r="H46" s="97"/>
      <c r="I46" s="97">
        <v>117</v>
      </c>
      <c r="J46" s="97"/>
      <c r="K46" s="97">
        <f>SUM(K14:K45)</f>
        <v>69</v>
      </c>
      <c r="L46" s="97"/>
      <c r="M46" s="97">
        <f>SUM(M14:M45)+1</f>
        <v>177</v>
      </c>
      <c r="N46" s="97"/>
      <c r="O46" s="97">
        <v>775</v>
      </c>
      <c r="P46" s="97"/>
      <c r="Q46" s="97">
        <v>9730</v>
      </c>
    </row>
    <row r="47" spans="1:30" ht="11.25" customHeight="1" x14ac:dyDescent="0.2">
      <c r="A47" s="180" t="s">
        <v>149</v>
      </c>
      <c r="B47" s="4"/>
      <c r="C47" s="107">
        <v>3400</v>
      </c>
      <c r="D47" s="107"/>
      <c r="E47" s="107">
        <v>1880</v>
      </c>
      <c r="F47" s="107"/>
      <c r="G47" s="107">
        <v>442</v>
      </c>
      <c r="H47" s="107"/>
      <c r="I47" s="107">
        <v>1260</v>
      </c>
      <c r="J47" s="107"/>
      <c r="K47" s="107">
        <v>781</v>
      </c>
      <c r="L47" s="107"/>
      <c r="M47" s="107">
        <v>1960</v>
      </c>
      <c r="N47" s="107"/>
      <c r="O47" s="107">
        <v>9730</v>
      </c>
      <c r="P47" s="77"/>
      <c r="Q47" s="77" t="s">
        <v>113</v>
      </c>
    </row>
    <row r="48" spans="1:30" ht="11.25" customHeight="1" x14ac:dyDescent="0.2">
      <c r="A48" s="221" t="s">
        <v>132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09"/>
      <c r="Q48" s="209"/>
    </row>
    <row r="49" spans="1:17" ht="11.25" customHeight="1" x14ac:dyDescent="0.2">
      <c r="A49" s="206" t="s">
        <v>27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7"/>
      <c r="Q49" s="207"/>
    </row>
    <row r="50" spans="1:17" ht="11.25" customHeight="1" x14ac:dyDescent="0.2">
      <c r="A50" s="206" t="s">
        <v>129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</row>
    <row r="51" spans="1:17" ht="11.25" customHeight="1" x14ac:dyDescent="0.2">
      <c r="A51" s="219" t="s">
        <v>130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</row>
    <row r="52" spans="1:17" ht="11.25" customHeight="1" x14ac:dyDescent="0.2">
      <c r="A52" s="224" t="s">
        <v>90</v>
      </c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0"/>
      <c r="Q52" s="220"/>
    </row>
    <row r="53" spans="1:17" ht="11.25" customHeight="1" x14ac:dyDescent="0.2">
      <c r="A53" s="2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7" ht="11.25" customHeight="1" x14ac:dyDescent="0.2">
      <c r="A54" s="223" t="s">
        <v>160</v>
      </c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</row>
    <row r="55" spans="1:17" ht="11.25" customHeight="1" x14ac:dyDescent="0.2">
      <c r="A55" s="223" t="s">
        <v>152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</row>
    <row r="56" spans="1:17" ht="11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7" ht="11.25" customHeight="1" x14ac:dyDescent="0.2">
      <c r="A57" s="227" t="s">
        <v>91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0"/>
      <c r="Q57" s="220"/>
    </row>
    <row r="58" spans="1:17" ht="11.25" customHeight="1" x14ac:dyDescent="0.2">
      <c r="A58" s="219"/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124"/>
    </row>
    <row r="59" spans="1:17" ht="11.25" customHeight="1" x14ac:dyDescent="0.2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5"/>
    </row>
    <row r="60" spans="1:17" ht="11.25" customHeight="1" x14ac:dyDescent="0.2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7" ht="11.25" customHeight="1" x14ac:dyDescent="0.2">
      <c r="A61" s="223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123"/>
    </row>
    <row r="62" spans="1:17" ht="11.25" customHeight="1" x14ac:dyDescent="0.2">
      <c r="A62" s="225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"/>
    </row>
    <row r="63" spans="1:17" ht="11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7" ht="11.25" customHeight="1" x14ac:dyDescent="0.2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83"/>
    </row>
    <row r="65" ht="11.25" customHeight="1" x14ac:dyDescent="0.2"/>
    <row r="66" ht="11.25" customHeight="1" x14ac:dyDescent="0.2"/>
  </sheetData>
  <mergeCells count="16">
    <mergeCell ref="A64:O64"/>
    <mergeCell ref="A58:O58"/>
    <mergeCell ref="A61:O61"/>
    <mergeCell ref="A49:Q49"/>
    <mergeCell ref="A59:O59"/>
    <mergeCell ref="A62:O62"/>
    <mergeCell ref="A52:Q52"/>
    <mergeCell ref="A54:Q54"/>
    <mergeCell ref="A57:Q57"/>
    <mergeCell ref="A55:Q55"/>
    <mergeCell ref="A1:Q1"/>
    <mergeCell ref="A51:Q51"/>
    <mergeCell ref="A48:Q48"/>
    <mergeCell ref="A4:Q4"/>
    <mergeCell ref="A2:Q2"/>
    <mergeCell ref="A50:Q50"/>
  </mergeCells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115" zoomScaleNormal="115" workbookViewId="0">
      <selection sqref="A1:O1"/>
    </sheetView>
  </sheetViews>
  <sheetFormatPr defaultRowHeight="11.25" x14ac:dyDescent="0.2"/>
  <cols>
    <col min="1" max="1" width="36.5" customWidth="1"/>
    <col min="2" max="2" width="2" customWidth="1"/>
    <col min="3" max="3" width="10.83203125" customWidth="1"/>
    <col min="4" max="4" width="2" customWidth="1"/>
    <col min="5" max="5" width="10.83203125" customWidth="1"/>
    <col min="6" max="6" width="2" customWidth="1"/>
    <col min="7" max="7" width="10.83203125" customWidth="1"/>
    <col min="8" max="8" width="1.83203125" customWidth="1"/>
    <col min="9" max="9" width="10.83203125" customWidth="1"/>
    <col min="10" max="10" width="2" customWidth="1"/>
    <col min="11" max="11" width="10.83203125" customWidth="1"/>
    <col min="12" max="12" width="2" customWidth="1"/>
    <col min="13" max="13" width="10.83203125" customWidth="1"/>
    <col min="14" max="14" width="1.83203125" customWidth="1"/>
    <col min="15" max="15" width="11.6640625" customWidth="1"/>
  </cols>
  <sheetData>
    <row r="1" spans="1:15" ht="9.9499999999999993" customHeight="1" x14ac:dyDescent="0.2">
      <c r="A1" s="230" t="s">
        <v>92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13"/>
      <c r="O1" s="213"/>
    </row>
    <row r="2" spans="1:15" ht="11.25" customHeight="1" x14ac:dyDescent="0.2">
      <c r="A2" s="230" t="s">
        <v>93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13"/>
      <c r="O2" s="213"/>
    </row>
    <row r="3" spans="1:15" ht="9.9499999999999993" customHeight="1" x14ac:dyDescent="0.2">
      <c r="A3" s="5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1.25" customHeight="1" x14ac:dyDescent="0.2">
      <c r="A4" s="230" t="s">
        <v>2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13"/>
      <c r="O4" s="213"/>
    </row>
    <row r="5" spans="1:15" ht="9.9499999999999993" customHeight="1" x14ac:dyDescent="0.2">
      <c r="A5" s="57" t="s">
        <v>94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157"/>
    </row>
    <row r="6" spans="1:15" ht="9.9499999999999993" customHeight="1" x14ac:dyDescent="0.2">
      <c r="A6" s="38"/>
      <c r="B6" s="38"/>
      <c r="C6" s="39" t="s">
        <v>56</v>
      </c>
      <c r="D6" s="38"/>
      <c r="E6" s="38"/>
      <c r="F6" s="38"/>
      <c r="G6" s="38"/>
      <c r="H6" s="38"/>
      <c r="I6" s="39" t="s">
        <v>57</v>
      </c>
      <c r="J6" s="38"/>
      <c r="K6" s="40" t="s">
        <v>95</v>
      </c>
      <c r="L6" s="41"/>
      <c r="M6" s="38"/>
      <c r="N6" s="158"/>
      <c r="O6" s="144" t="s">
        <v>114</v>
      </c>
    </row>
    <row r="7" spans="1:15" ht="9.9499999999999993" customHeight="1" x14ac:dyDescent="0.2">
      <c r="A7" s="39" t="s">
        <v>58</v>
      </c>
      <c r="B7" s="38"/>
      <c r="C7" s="39" t="s">
        <v>59</v>
      </c>
      <c r="D7" s="38"/>
      <c r="E7" s="39" t="s">
        <v>60</v>
      </c>
      <c r="F7" s="38"/>
      <c r="G7" s="39" t="s">
        <v>62</v>
      </c>
      <c r="H7" s="38"/>
      <c r="I7" s="39" t="s">
        <v>63</v>
      </c>
      <c r="J7" s="38"/>
      <c r="K7" s="38"/>
      <c r="L7" s="41"/>
      <c r="M7" s="38"/>
      <c r="N7" s="38"/>
      <c r="O7" s="137" t="s">
        <v>115</v>
      </c>
    </row>
    <row r="8" spans="1:15" ht="9.9499999999999993" customHeight="1" x14ac:dyDescent="0.2">
      <c r="A8" s="37" t="s">
        <v>96</v>
      </c>
      <c r="B8" s="42"/>
      <c r="C8" s="37" t="s">
        <v>97</v>
      </c>
      <c r="D8" s="42"/>
      <c r="E8" s="37" t="s">
        <v>66</v>
      </c>
      <c r="F8" s="42"/>
      <c r="G8" s="37" t="s">
        <v>98</v>
      </c>
      <c r="H8" s="42"/>
      <c r="I8" s="37" t="s">
        <v>68</v>
      </c>
      <c r="J8" s="42"/>
      <c r="K8" s="37" t="s">
        <v>99</v>
      </c>
      <c r="L8" s="58"/>
      <c r="M8" s="37" t="s">
        <v>18</v>
      </c>
      <c r="N8" s="39"/>
      <c r="O8" s="39" t="s">
        <v>153</v>
      </c>
    </row>
    <row r="9" spans="1:15" ht="9.9499999999999993" customHeight="1" x14ac:dyDescent="0.2">
      <c r="A9" s="46" t="s">
        <v>110</v>
      </c>
      <c r="B9" s="20"/>
      <c r="C9" s="73">
        <v>203</v>
      </c>
      <c r="D9" s="74"/>
      <c r="E9" s="73">
        <v>833</v>
      </c>
      <c r="F9" s="74"/>
      <c r="G9" s="74">
        <v>637</v>
      </c>
      <c r="H9" s="74"/>
      <c r="I9" s="74">
        <v>878</v>
      </c>
      <c r="J9" s="74"/>
      <c r="K9" s="74">
        <v>1550</v>
      </c>
      <c r="L9" s="74"/>
      <c r="M9" s="74">
        <v>4100</v>
      </c>
      <c r="N9" s="74"/>
      <c r="O9" s="159" t="s">
        <v>113</v>
      </c>
    </row>
    <row r="10" spans="1:15" ht="9.9499999999999993" customHeight="1" x14ac:dyDescent="0.2">
      <c r="A10" s="46" t="s">
        <v>112</v>
      </c>
      <c r="B10" s="20"/>
      <c r="C10" s="153"/>
      <c r="D10" s="154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20"/>
    </row>
    <row r="11" spans="1:15" ht="11.25" customHeight="1" x14ac:dyDescent="0.2">
      <c r="A11" s="160" t="s">
        <v>36</v>
      </c>
      <c r="B11" s="20"/>
      <c r="C11" s="153">
        <v>183</v>
      </c>
      <c r="D11" s="155"/>
      <c r="E11" s="156">
        <v>82</v>
      </c>
      <c r="F11" s="156"/>
      <c r="G11" s="155">
        <v>48</v>
      </c>
      <c r="H11" s="155"/>
      <c r="I11" s="155">
        <v>81</v>
      </c>
      <c r="J11" s="155"/>
      <c r="K11" s="155">
        <v>96</v>
      </c>
      <c r="L11" s="155"/>
      <c r="M11" s="155">
        <v>490</v>
      </c>
      <c r="N11" s="155"/>
      <c r="O11" s="179">
        <v>4120</v>
      </c>
    </row>
    <row r="12" spans="1:15" ht="9.9499999999999993" customHeight="1" x14ac:dyDescent="0.2">
      <c r="A12" s="160" t="s">
        <v>15</v>
      </c>
      <c r="B12" s="20"/>
      <c r="C12" s="153">
        <v>255</v>
      </c>
      <c r="D12" s="155"/>
      <c r="E12" s="156">
        <v>88</v>
      </c>
      <c r="F12" s="156"/>
      <c r="G12" s="155">
        <v>27</v>
      </c>
      <c r="H12" s="155"/>
      <c r="I12" s="155">
        <v>79</v>
      </c>
      <c r="J12" s="155"/>
      <c r="K12" s="155">
        <v>143</v>
      </c>
      <c r="L12" s="155"/>
      <c r="M12" s="155">
        <v>593</v>
      </c>
      <c r="N12" s="155"/>
      <c r="O12" s="179">
        <v>4710</v>
      </c>
    </row>
    <row r="13" spans="1:15" ht="9.9499999999999993" customHeight="1" x14ac:dyDescent="0.2">
      <c r="A13" s="160" t="s">
        <v>148</v>
      </c>
      <c r="B13" s="20"/>
      <c r="C13" s="110"/>
      <c r="D13" s="110"/>
      <c r="E13" s="111"/>
      <c r="F13" s="111"/>
      <c r="G13" s="110"/>
      <c r="H13" s="110"/>
      <c r="I13" s="110"/>
      <c r="J13" s="110"/>
      <c r="K13" s="110"/>
      <c r="L13" s="110"/>
      <c r="M13" s="110"/>
      <c r="N13" s="110"/>
      <c r="O13" s="165"/>
    </row>
    <row r="14" spans="1:15" ht="9.9499999999999993" customHeight="1" x14ac:dyDescent="0.2">
      <c r="A14" s="161" t="s">
        <v>72</v>
      </c>
      <c r="B14" s="20"/>
      <c r="C14" s="77" t="s">
        <v>71</v>
      </c>
      <c r="D14" s="77"/>
      <c r="E14" s="77" t="s">
        <v>71</v>
      </c>
      <c r="F14" s="77"/>
      <c r="G14" s="77" t="s">
        <v>71</v>
      </c>
      <c r="H14" s="77"/>
      <c r="I14" s="77" t="s">
        <v>71</v>
      </c>
      <c r="J14" s="77"/>
      <c r="K14" s="182" t="s">
        <v>157</v>
      </c>
      <c r="L14" s="77"/>
      <c r="M14" s="182" t="s">
        <v>157</v>
      </c>
      <c r="N14" s="77"/>
      <c r="O14" s="77">
        <v>37</v>
      </c>
    </row>
    <row r="15" spans="1:15" ht="9.9499999999999993" customHeight="1" x14ac:dyDescent="0.2">
      <c r="A15" s="162" t="s">
        <v>73</v>
      </c>
      <c r="B15" s="20"/>
      <c r="C15" s="77" t="s">
        <v>71</v>
      </c>
      <c r="D15" s="77"/>
      <c r="E15" s="77" t="s">
        <v>71</v>
      </c>
      <c r="F15" s="77"/>
      <c r="G15" s="182" t="s">
        <v>157</v>
      </c>
      <c r="H15" s="77"/>
      <c r="I15" s="77" t="s">
        <v>71</v>
      </c>
      <c r="J15" s="77"/>
      <c r="K15" s="77">
        <v>2</v>
      </c>
      <c r="L15" s="77"/>
      <c r="M15" s="77">
        <v>2</v>
      </c>
      <c r="N15" s="77"/>
      <c r="O15" s="77">
        <v>67</v>
      </c>
    </row>
    <row r="16" spans="1:15" ht="9.9499999999999993" customHeight="1" x14ac:dyDescent="0.2">
      <c r="A16" s="161" t="s">
        <v>126</v>
      </c>
      <c r="B16" s="20"/>
      <c r="C16" s="77" t="s">
        <v>71</v>
      </c>
      <c r="D16" s="77"/>
      <c r="E16" s="77" t="s">
        <v>71</v>
      </c>
      <c r="F16" s="77"/>
      <c r="G16" s="77" t="s">
        <v>71</v>
      </c>
      <c r="H16" s="77"/>
      <c r="I16" s="77" t="s">
        <v>71</v>
      </c>
      <c r="J16" s="77"/>
      <c r="K16" s="77" t="s">
        <v>71</v>
      </c>
      <c r="L16" s="77"/>
      <c r="M16" s="77" t="s">
        <v>71</v>
      </c>
      <c r="N16" s="77"/>
      <c r="O16" s="77">
        <v>15</v>
      </c>
    </row>
    <row r="17" spans="1:15" ht="11.25" customHeight="1" x14ac:dyDescent="0.2">
      <c r="A17" s="161" t="s">
        <v>75</v>
      </c>
      <c r="B17" s="20"/>
      <c r="C17" s="182" t="s">
        <v>157</v>
      </c>
      <c r="D17" s="77"/>
      <c r="E17" s="77" t="s">
        <v>71</v>
      </c>
      <c r="F17" s="77"/>
      <c r="G17" s="77">
        <v>1</v>
      </c>
      <c r="H17" s="77"/>
      <c r="I17" s="77">
        <v>5</v>
      </c>
      <c r="J17" s="77"/>
      <c r="K17" s="182" t="s">
        <v>157</v>
      </c>
      <c r="L17" s="77"/>
      <c r="M17" s="77">
        <v>7</v>
      </c>
      <c r="N17" s="77"/>
      <c r="O17" s="77">
        <v>59</v>
      </c>
    </row>
    <row r="18" spans="1:15" ht="9.9499999999999993" customHeight="1" x14ac:dyDescent="0.2">
      <c r="A18" s="161" t="s">
        <v>117</v>
      </c>
      <c r="B18" s="20"/>
      <c r="C18" s="77" t="s">
        <v>71</v>
      </c>
      <c r="D18" s="77"/>
      <c r="E18" s="77" t="s">
        <v>71</v>
      </c>
      <c r="F18" s="77"/>
      <c r="G18" s="77" t="s">
        <v>71</v>
      </c>
      <c r="H18" s="77"/>
      <c r="I18" s="77" t="s">
        <v>71</v>
      </c>
      <c r="J18" s="77"/>
      <c r="K18" s="77" t="s">
        <v>71</v>
      </c>
      <c r="L18" s="77"/>
      <c r="M18" s="77" t="s">
        <v>71</v>
      </c>
      <c r="N18" s="77"/>
      <c r="O18" s="77">
        <v>5</v>
      </c>
    </row>
    <row r="19" spans="1:15" ht="11.25" customHeight="1" x14ac:dyDescent="0.2">
      <c r="A19" s="163" t="s">
        <v>100</v>
      </c>
      <c r="B19" s="43"/>
      <c r="C19" s="77">
        <v>1</v>
      </c>
      <c r="D19" s="77"/>
      <c r="E19" s="77" t="s">
        <v>71</v>
      </c>
      <c r="F19" s="77"/>
      <c r="G19" s="77">
        <v>3</v>
      </c>
      <c r="H19" s="77"/>
      <c r="I19" s="77">
        <v>12</v>
      </c>
      <c r="J19" s="77"/>
      <c r="K19" s="77">
        <v>54</v>
      </c>
      <c r="L19" s="77"/>
      <c r="M19" s="77">
        <v>70</v>
      </c>
      <c r="N19" s="77"/>
      <c r="O19" s="77">
        <v>711</v>
      </c>
    </row>
    <row r="20" spans="1:15" ht="9.9499999999999993" customHeight="1" x14ac:dyDescent="0.2">
      <c r="A20" s="163" t="s">
        <v>101</v>
      </c>
      <c r="B20" s="43"/>
      <c r="C20" s="77" t="s">
        <v>71</v>
      </c>
      <c r="D20" s="77"/>
      <c r="E20" s="77" t="s">
        <v>71</v>
      </c>
      <c r="F20" s="77"/>
      <c r="G20" s="77" t="s">
        <v>71</v>
      </c>
      <c r="H20" s="77"/>
      <c r="I20" s="182" t="s">
        <v>157</v>
      </c>
      <c r="J20" s="77"/>
      <c r="K20" s="77">
        <v>1</v>
      </c>
      <c r="L20" s="77"/>
      <c r="M20" s="77">
        <v>1</v>
      </c>
      <c r="N20" s="77"/>
      <c r="O20" s="77">
        <v>511</v>
      </c>
    </row>
    <row r="21" spans="1:15" ht="9.9499999999999993" customHeight="1" x14ac:dyDescent="0.2">
      <c r="A21" s="166" t="s">
        <v>118</v>
      </c>
      <c r="B21" s="43"/>
      <c r="C21" s="77" t="s">
        <v>71</v>
      </c>
      <c r="D21" s="77"/>
      <c r="E21" s="77" t="s">
        <v>71</v>
      </c>
      <c r="F21" s="77"/>
      <c r="G21" s="77" t="s">
        <v>71</v>
      </c>
      <c r="H21" s="77"/>
      <c r="I21" s="77" t="s">
        <v>71</v>
      </c>
      <c r="J21" s="77"/>
      <c r="K21" s="77">
        <v>1</v>
      </c>
      <c r="L21" s="77"/>
      <c r="M21" s="77">
        <v>1</v>
      </c>
      <c r="N21" s="77"/>
      <c r="O21" s="77">
        <v>12</v>
      </c>
    </row>
    <row r="22" spans="1:15" ht="9.9499999999999993" customHeight="1" x14ac:dyDescent="0.2">
      <c r="A22" s="166" t="s">
        <v>119</v>
      </c>
      <c r="B22" s="43"/>
      <c r="C22" s="77" t="s">
        <v>71</v>
      </c>
      <c r="D22" s="77"/>
      <c r="E22" s="77" t="s">
        <v>71</v>
      </c>
      <c r="F22" s="77"/>
      <c r="G22" s="77" t="s">
        <v>71</v>
      </c>
      <c r="H22" s="77"/>
      <c r="I22" s="77">
        <v>18</v>
      </c>
      <c r="J22" s="77"/>
      <c r="K22" s="182" t="s">
        <v>157</v>
      </c>
      <c r="L22" s="77"/>
      <c r="M22" s="77">
        <v>18</v>
      </c>
      <c r="N22" s="77"/>
      <c r="O22" s="77">
        <v>93</v>
      </c>
    </row>
    <row r="23" spans="1:15" ht="9.9499999999999993" customHeight="1" x14ac:dyDescent="0.2">
      <c r="A23" s="166" t="s">
        <v>133</v>
      </c>
      <c r="B23" s="43"/>
      <c r="C23" s="77" t="s">
        <v>71</v>
      </c>
      <c r="D23" s="77"/>
      <c r="E23" s="77" t="s">
        <v>71</v>
      </c>
      <c r="F23" s="77"/>
      <c r="G23" s="77">
        <v>4</v>
      </c>
      <c r="H23" s="77"/>
      <c r="I23" s="77">
        <v>1</v>
      </c>
      <c r="J23" s="77"/>
      <c r="K23" s="182" t="s">
        <v>157</v>
      </c>
      <c r="L23" s="77"/>
      <c r="M23" s="77">
        <v>5</v>
      </c>
      <c r="N23" s="77"/>
      <c r="O23" s="77">
        <v>18</v>
      </c>
    </row>
    <row r="24" spans="1:15" ht="9.9499999999999993" customHeight="1" x14ac:dyDescent="0.2">
      <c r="A24" s="163" t="s">
        <v>102</v>
      </c>
      <c r="B24" s="43"/>
      <c r="C24" s="77" t="s">
        <v>71</v>
      </c>
      <c r="D24" s="77"/>
      <c r="E24" s="77">
        <v>94</v>
      </c>
      <c r="F24" s="77"/>
      <c r="G24" s="77">
        <v>4</v>
      </c>
      <c r="H24" s="77"/>
      <c r="I24" s="77">
        <v>11</v>
      </c>
      <c r="J24" s="77"/>
      <c r="K24" s="77">
        <v>18</v>
      </c>
      <c r="L24" s="77"/>
      <c r="M24" s="77">
        <v>128</v>
      </c>
      <c r="N24" s="77"/>
      <c r="O24" s="77">
        <v>984</v>
      </c>
    </row>
    <row r="25" spans="1:15" ht="9.9499999999999993" customHeight="1" x14ac:dyDescent="0.2">
      <c r="A25" s="166" t="s">
        <v>120</v>
      </c>
      <c r="B25" s="43"/>
      <c r="C25" s="77">
        <v>7</v>
      </c>
      <c r="D25" s="77"/>
      <c r="E25" s="77" t="s">
        <v>71</v>
      </c>
      <c r="F25" s="77"/>
      <c r="G25" s="77" t="s">
        <v>71</v>
      </c>
      <c r="H25" s="77"/>
      <c r="I25" s="182" t="s">
        <v>157</v>
      </c>
      <c r="J25" s="77"/>
      <c r="K25" s="182" t="s">
        <v>157</v>
      </c>
      <c r="L25" s="77"/>
      <c r="M25" s="77">
        <v>8</v>
      </c>
      <c r="N25" s="77"/>
      <c r="O25" s="77">
        <v>96</v>
      </c>
    </row>
    <row r="26" spans="1:15" ht="9.9499999999999993" customHeight="1" x14ac:dyDescent="0.2">
      <c r="A26" s="166" t="s">
        <v>134</v>
      </c>
      <c r="B26" s="43"/>
      <c r="C26" s="77" t="s">
        <v>71</v>
      </c>
      <c r="D26" s="77"/>
      <c r="E26" s="77" t="s">
        <v>71</v>
      </c>
      <c r="F26" s="77"/>
      <c r="G26" s="77" t="s">
        <v>71</v>
      </c>
      <c r="H26" s="77"/>
      <c r="I26" s="77" t="s">
        <v>71</v>
      </c>
      <c r="J26" s="77"/>
      <c r="K26" s="182" t="s">
        <v>157</v>
      </c>
      <c r="L26" s="77"/>
      <c r="M26" s="182" t="s">
        <v>157</v>
      </c>
      <c r="N26" s="77"/>
      <c r="O26" s="77">
        <v>73</v>
      </c>
    </row>
    <row r="27" spans="1:15" ht="11.25" customHeight="1" x14ac:dyDescent="0.2">
      <c r="A27" s="166" t="s">
        <v>111</v>
      </c>
      <c r="B27" s="43"/>
      <c r="C27" s="77" t="s">
        <v>71</v>
      </c>
      <c r="D27" s="77"/>
      <c r="E27" s="77">
        <v>3</v>
      </c>
      <c r="F27" s="77"/>
      <c r="G27" s="182" t="s">
        <v>157</v>
      </c>
      <c r="H27" s="77"/>
      <c r="I27" s="77">
        <v>5</v>
      </c>
      <c r="J27" s="77"/>
      <c r="K27" s="77">
        <v>2</v>
      </c>
      <c r="L27" s="77"/>
      <c r="M27" s="77">
        <v>10</v>
      </c>
      <c r="N27" s="77"/>
      <c r="O27" s="77">
        <v>111</v>
      </c>
    </row>
    <row r="28" spans="1:15" ht="9.9499999999999993" customHeight="1" x14ac:dyDescent="0.2">
      <c r="A28" s="166" t="s">
        <v>141</v>
      </c>
      <c r="B28" s="43"/>
      <c r="C28" s="77" t="s">
        <v>71</v>
      </c>
      <c r="D28" s="77"/>
      <c r="E28" s="77" t="s">
        <v>71</v>
      </c>
      <c r="F28" s="77"/>
      <c r="G28" s="77" t="s">
        <v>71</v>
      </c>
      <c r="H28" s="77"/>
      <c r="I28" s="77" t="s">
        <v>71</v>
      </c>
      <c r="J28" s="77"/>
      <c r="K28" s="182" t="s">
        <v>157</v>
      </c>
      <c r="L28" s="77"/>
      <c r="M28" s="182" t="s">
        <v>157</v>
      </c>
      <c r="N28" s="77"/>
      <c r="O28" s="77">
        <v>22</v>
      </c>
    </row>
    <row r="29" spans="1:15" ht="9.9499999999999993" customHeight="1" x14ac:dyDescent="0.2">
      <c r="A29" s="149" t="s">
        <v>80</v>
      </c>
      <c r="B29" s="43"/>
      <c r="C29" s="77" t="s">
        <v>71</v>
      </c>
      <c r="D29" s="77"/>
      <c r="E29" s="77" t="s">
        <v>71</v>
      </c>
      <c r="F29" s="77"/>
      <c r="G29" s="182" t="s">
        <v>157</v>
      </c>
      <c r="H29" s="77"/>
      <c r="I29" s="77" t="s">
        <v>71</v>
      </c>
      <c r="J29" s="77"/>
      <c r="K29" s="77" t="s">
        <v>71</v>
      </c>
      <c r="L29" s="77"/>
      <c r="M29" s="182" t="s">
        <v>157</v>
      </c>
      <c r="N29" s="77"/>
      <c r="O29" s="77">
        <v>23</v>
      </c>
    </row>
    <row r="30" spans="1:15" ht="9.9499999999999993" customHeight="1" x14ac:dyDescent="0.2">
      <c r="A30" s="149" t="s">
        <v>136</v>
      </c>
      <c r="B30" s="43"/>
      <c r="C30" s="77" t="s">
        <v>71</v>
      </c>
      <c r="D30" s="77"/>
      <c r="E30" s="77" t="s">
        <v>71</v>
      </c>
      <c r="F30" s="77"/>
      <c r="G30" s="182" t="s">
        <v>157</v>
      </c>
      <c r="H30" s="77"/>
      <c r="I30" s="182" t="s">
        <v>157</v>
      </c>
      <c r="J30" s="77"/>
      <c r="K30" s="77" t="s">
        <v>71</v>
      </c>
      <c r="L30" s="77"/>
      <c r="M30" s="182" t="s">
        <v>157</v>
      </c>
      <c r="N30" s="77"/>
      <c r="O30" s="77">
        <v>8</v>
      </c>
    </row>
    <row r="31" spans="1:15" ht="11.25" customHeight="1" x14ac:dyDescent="0.2">
      <c r="A31" s="163" t="s">
        <v>81</v>
      </c>
      <c r="B31" s="43"/>
      <c r="C31" s="77" t="s">
        <v>71</v>
      </c>
      <c r="D31" s="77"/>
      <c r="E31" s="77" t="s">
        <v>71</v>
      </c>
      <c r="F31" s="77"/>
      <c r="G31" s="77">
        <v>1</v>
      </c>
      <c r="H31" s="77"/>
      <c r="I31" s="182" t="s">
        <v>157</v>
      </c>
      <c r="J31" s="77"/>
      <c r="K31" s="77">
        <v>9</v>
      </c>
      <c r="L31" s="77"/>
      <c r="M31" s="77">
        <v>10</v>
      </c>
      <c r="N31" s="77"/>
      <c r="O31" s="77">
        <v>72</v>
      </c>
    </row>
    <row r="32" spans="1:15" ht="9.9499999999999993" customHeight="1" x14ac:dyDescent="0.2">
      <c r="A32" s="166" t="s">
        <v>82</v>
      </c>
      <c r="B32" s="43"/>
      <c r="C32" s="77" t="s">
        <v>71</v>
      </c>
      <c r="D32" s="77"/>
      <c r="E32" s="77" t="s">
        <v>71</v>
      </c>
      <c r="F32" s="77"/>
      <c r="G32" s="182" t="s">
        <v>157</v>
      </c>
      <c r="H32" s="77"/>
      <c r="I32" s="77">
        <v>1</v>
      </c>
      <c r="J32" s="77"/>
      <c r="K32" s="182" t="s">
        <v>157</v>
      </c>
      <c r="L32" s="77"/>
      <c r="M32" s="77">
        <v>1</v>
      </c>
      <c r="N32" s="77"/>
      <c r="O32" s="77">
        <v>28</v>
      </c>
    </row>
    <row r="33" spans="1:15" ht="9.9499999999999993" customHeight="1" x14ac:dyDescent="0.2">
      <c r="A33" s="166" t="s">
        <v>139</v>
      </c>
      <c r="B33" s="43"/>
      <c r="C33" s="77" t="s">
        <v>71</v>
      </c>
      <c r="D33" s="77"/>
      <c r="E33" s="77" t="s">
        <v>71</v>
      </c>
      <c r="F33" s="77"/>
      <c r="G33" s="77" t="s">
        <v>71</v>
      </c>
      <c r="H33" s="77"/>
      <c r="I33" s="77" t="s">
        <v>71</v>
      </c>
      <c r="J33" s="77"/>
      <c r="K33" s="77" t="s">
        <v>71</v>
      </c>
      <c r="L33" s="77"/>
      <c r="M33" s="77" t="s">
        <v>71</v>
      </c>
      <c r="N33" s="77"/>
      <c r="O33" s="77">
        <v>52</v>
      </c>
    </row>
    <row r="34" spans="1:15" ht="11.25" customHeight="1" x14ac:dyDescent="0.2">
      <c r="A34" s="166" t="s">
        <v>154</v>
      </c>
      <c r="B34" s="43"/>
      <c r="C34" s="182" t="s">
        <v>157</v>
      </c>
      <c r="D34" s="77"/>
      <c r="E34" s="77" t="s">
        <v>71</v>
      </c>
      <c r="F34" s="77"/>
      <c r="G34" s="77" t="s">
        <v>71</v>
      </c>
      <c r="H34" s="77"/>
      <c r="I34" s="77" t="s">
        <v>71</v>
      </c>
      <c r="J34" s="77"/>
      <c r="K34" s="77" t="s">
        <v>71</v>
      </c>
      <c r="L34" s="77"/>
      <c r="M34" s="182" t="s">
        <v>157</v>
      </c>
      <c r="N34" s="77"/>
      <c r="O34" s="77">
        <v>11</v>
      </c>
    </row>
    <row r="35" spans="1:15" ht="9.9499999999999993" customHeight="1" x14ac:dyDescent="0.2">
      <c r="A35" s="149" t="s">
        <v>83</v>
      </c>
      <c r="B35" s="43"/>
      <c r="C35" s="77" t="s">
        <v>71</v>
      </c>
      <c r="D35" s="77"/>
      <c r="E35" s="77" t="s">
        <v>71</v>
      </c>
      <c r="F35" s="77"/>
      <c r="G35" s="182" t="s">
        <v>157</v>
      </c>
      <c r="H35" s="77"/>
      <c r="I35" s="77">
        <v>2</v>
      </c>
      <c r="J35" s="77"/>
      <c r="K35" s="77">
        <v>6</v>
      </c>
      <c r="L35" s="77"/>
      <c r="M35" s="77">
        <v>9</v>
      </c>
      <c r="N35" s="77"/>
      <c r="O35" s="77">
        <v>93</v>
      </c>
    </row>
    <row r="36" spans="1:15" ht="9.9499999999999993" customHeight="1" x14ac:dyDescent="0.2">
      <c r="A36" s="149" t="s">
        <v>121</v>
      </c>
      <c r="B36" s="43"/>
      <c r="C36" s="77">
        <v>53</v>
      </c>
      <c r="D36" s="77"/>
      <c r="E36" s="77" t="s">
        <v>71</v>
      </c>
      <c r="F36" s="77"/>
      <c r="G36" s="77" t="s">
        <v>71</v>
      </c>
      <c r="H36" s="77"/>
      <c r="I36" s="77" t="s">
        <v>71</v>
      </c>
      <c r="J36" s="77"/>
      <c r="K36" s="182" t="s">
        <v>157</v>
      </c>
      <c r="L36" s="77"/>
      <c r="M36" s="77">
        <v>53</v>
      </c>
      <c r="N36" s="77"/>
      <c r="O36" s="77">
        <v>71</v>
      </c>
    </row>
    <row r="37" spans="1:15" ht="9.9499999999999993" customHeight="1" x14ac:dyDescent="0.2">
      <c r="A37" s="149" t="s">
        <v>103</v>
      </c>
      <c r="B37" s="43"/>
      <c r="C37" s="77" t="s">
        <v>71</v>
      </c>
      <c r="D37" s="77"/>
      <c r="E37" s="77" t="s">
        <v>71</v>
      </c>
      <c r="F37" s="77"/>
      <c r="G37" s="77" t="s">
        <v>71</v>
      </c>
      <c r="H37" s="77"/>
      <c r="I37" s="77" t="s">
        <v>71</v>
      </c>
      <c r="J37" s="77"/>
      <c r="K37" s="77" t="s">
        <v>71</v>
      </c>
      <c r="L37" s="77"/>
      <c r="M37" s="77" t="s">
        <v>71</v>
      </c>
      <c r="N37" s="77"/>
      <c r="O37" s="77">
        <v>27</v>
      </c>
    </row>
    <row r="38" spans="1:15" ht="11.25" customHeight="1" x14ac:dyDescent="0.2">
      <c r="A38" s="149" t="s">
        <v>125</v>
      </c>
      <c r="B38" s="43"/>
      <c r="C38" s="77" t="s">
        <v>71</v>
      </c>
      <c r="D38" s="77"/>
      <c r="E38" s="77" t="s">
        <v>71</v>
      </c>
      <c r="F38" s="77"/>
      <c r="G38" s="77" t="s">
        <v>71</v>
      </c>
      <c r="H38" s="77"/>
      <c r="I38" s="77" t="s">
        <v>71</v>
      </c>
      <c r="J38" s="77"/>
      <c r="K38" s="77" t="s">
        <v>71</v>
      </c>
      <c r="L38" s="77"/>
      <c r="M38" s="77" t="s">
        <v>71</v>
      </c>
      <c r="N38" s="77"/>
      <c r="O38" s="77">
        <v>6</v>
      </c>
    </row>
    <row r="39" spans="1:15" ht="11.25" customHeight="1" x14ac:dyDescent="0.2">
      <c r="A39" s="149" t="s">
        <v>85</v>
      </c>
      <c r="B39" s="43"/>
      <c r="C39" s="77" t="s">
        <v>71</v>
      </c>
      <c r="D39" s="77"/>
      <c r="E39" s="77" t="s">
        <v>71</v>
      </c>
      <c r="F39" s="77"/>
      <c r="G39" s="77" t="s">
        <v>71</v>
      </c>
      <c r="H39" s="77"/>
      <c r="I39" s="77" t="s">
        <v>71</v>
      </c>
      <c r="J39" s="77"/>
      <c r="K39" s="182" t="s">
        <v>157</v>
      </c>
      <c r="L39" s="77"/>
      <c r="M39" s="182" t="s">
        <v>157</v>
      </c>
      <c r="N39" s="77"/>
      <c r="O39" s="77">
        <v>11</v>
      </c>
    </row>
    <row r="40" spans="1:15" ht="9.9499999999999993" customHeight="1" x14ac:dyDescent="0.2">
      <c r="A40" s="149" t="s">
        <v>104</v>
      </c>
      <c r="B40" s="43"/>
      <c r="C40" s="77" t="s">
        <v>71</v>
      </c>
      <c r="D40" s="77"/>
      <c r="E40" s="77" t="s">
        <v>71</v>
      </c>
      <c r="F40" s="77"/>
      <c r="G40" s="77">
        <v>6</v>
      </c>
      <c r="H40" s="77"/>
      <c r="I40" s="182" t="s">
        <v>157</v>
      </c>
      <c r="J40" s="77"/>
      <c r="K40" s="77" t="s">
        <v>71</v>
      </c>
      <c r="L40" s="77"/>
      <c r="M40" s="77">
        <v>6</v>
      </c>
      <c r="N40" s="77"/>
      <c r="O40" s="77">
        <v>84</v>
      </c>
    </row>
    <row r="41" spans="1:15" ht="11.25" customHeight="1" x14ac:dyDescent="0.2">
      <c r="A41" s="149" t="s">
        <v>86</v>
      </c>
      <c r="B41" s="43"/>
      <c r="C41" s="77" t="s">
        <v>71</v>
      </c>
      <c r="D41" s="77"/>
      <c r="E41" s="77" t="s">
        <v>71</v>
      </c>
      <c r="F41" s="77"/>
      <c r="G41" s="77">
        <v>2</v>
      </c>
      <c r="H41" s="77"/>
      <c r="I41" s="182" t="s">
        <v>157</v>
      </c>
      <c r="J41" s="77"/>
      <c r="K41" s="77">
        <v>25</v>
      </c>
      <c r="L41" s="77"/>
      <c r="M41" s="77">
        <v>27</v>
      </c>
      <c r="N41" s="77"/>
      <c r="O41" s="77">
        <v>206</v>
      </c>
    </row>
    <row r="42" spans="1:15" ht="11.25" customHeight="1" x14ac:dyDescent="0.2">
      <c r="A42" s="149" t="s">
        <v>140</v>
      </c>
      <c r="B42" s="43"/>
      <c r="C42" s="77" t="s">
        <v>71</v>
      </c>
      <c r="D42" s="77"/>
      <c r="E42" s="77" t="s">
        <v>71</v>
      </c>
      <c r="F42" s="77"/>
      <c r="G42" s="182" t="s">
        <v>157</v>
      </c>
      <c r="H42" s="77"/>
      <c r="I42" s="77" t="s">
        <v>71</v>
      </c>
      <c r="J42" s="77"/>
      <c r="K42" s="182" t="s">
        <v>157</v>
      </c>
      <c r="L42" s="77"/>
      <c r="M42" s="182" t="s">
        <v>157</v>
      </c>
      <c r="N42" s="77"/>
      <c r="O42" s="77">
        <v>12</v>
      </c>
    </row>
    <row r="43" spans="1:15" ht="11.25" customHeight="1" x14ac:dyDescent="0.2">
      <c r="A43" s="149" t="s">
        <v>105</v>
      </c>
      <c r="B43" s="43"/>
      <c r="C43" s="77" t="s">
        <v>71</v>
      </c>
      <c r="D43" s="77"/>
      <c r="E43" s="77" t="s">
        <v>71</v>
      </c>
      <c r="F43" s="77"/>
      <c r="G43" s="77" t="s">
        <v>71</v>
      </c>
      <c r="H43" s="77"/>
      <c r="I43" s="77" t="s">
        <v>71</v>
      </c>
      <c r="J43" s="77"/>
      <c r="K43" s="77">
        <v>11</v>
      </c>
      <c r="L43" s="77"/>
      <c r="M43" s="77">
        <v>11</v>
      </c>
      <c r="N43" s="77"/>
      <c r="O43" s="77">
        <v>947</v>
      </c>
    </row>
    <row r="44" spans="1:15" ht="9.9499999999999993" customHeight="1" x14ac:dyDescent="0.2">
      <c r="A44" s="149" t="s">
        <v>122</v>
      </c>
      <c r="B44" s="43"/>
      <c r="C44" s="77" t="s">
        <v>71</v>
      </c>
      <c r="D44" s="77"/>
      <c r="E44" s="77" t="s">
        <v>71</v>
      </c>
      <c r="F44" s="77"/>
      <c r="G44" s="182" t="s">
        <v>157</v>
      </c>
      <c r="H44" s="77"/>
      <c r="I44" s="77">
        <v>8</v>
      </c>
      <c r="J44" s="77"/>
      <c r="K44" s="77">
        <v>3</v>
      </c>
      <c r="L44" s="77"/>
      <c r="M44" s="77">
        <v>12</v>
      </c>
      <c r="N44" s="77"/>
      <c r="O44" s="77">
        <v>76</v>
      </c>
    </row>
    <row r="45" spans="1:15" ht="11.25" customHeight="1" x14ac:dyDescent="0.2">
      <c r="A45" s="149" t="s">
        <v>123</v>
      </c>
      <c r="B45" s="43"/>
      <c r="C45" s="77" t="s">
        <v>71</v>
      </c>
      <c r="D45" s="77"/>
      <c r="E45" s="77" t="s">
        <v>71</v>
      </c>
      <c r="F45" s="77"/>
      <c r="G45" s="182" t="s">
        <v>157</v>
      </c>
      <c r="H45" s="77"/>
      <c r="I45" s="182" t="s">
        <v>157</v>
      </c>
      <c r="J45" s="77"/>
      <c r="K45" s="77" t="s">
        <v>71</v>
      </c>
      <c r="L45" s="77"/>
      <c r="M45" s="182" t="s">
        <v>157</v>
      </c>
      <c r="N45" s="77"/>
      <c r="O45" s="77">
        <v>22</v>
      </c>
    </row>
    <row r="46" spans="1:15" ht="9.9499999999999993" customHeight="1" x14ac:dyDescent="0.2">
      <c r="A46" s="149" t="s">
        <v>138</v>
      </c>
      <c r="B46" s="43"/>
      <c r="C46" s="77" t="s">
        <v>71</v>
      </c>
      <c r="D46" s="77"/>
      <c r="E46" s="77" t="s">
        <v>71</v>
      </c>
      <c r="F46" s="77"/>
      <c r="G46" s="77">
        <v>2</v>
      </c>
      <c r="H46" s="77"/>
      <c r="I46" s="77" t="s">
        <v>71</v>
      </c>
      <c r="J46" s="77"/>
      <c r="K46" s="182" t="s">
        <v>157</v>
      </c>
      <c r="L46" s="77"/>
      <c r="M46" s="77">
        <v>2</v>
      </c>
      <c r="N46" s="77"/>
      <c r="O46" s="77">
        <v>6</v>
      </c>
    </row>
    <row r="47" spans="1:15" ht="9.9499999999999993" customHeight="1" x14ac:dyDescent="0.2">
      <c r="A47" s="149" t="s">
        <v>143</v>
      </c>
      <c r="B47" s="43"/>
      <c r="C47" s="77" t="s">
        <v>71</v>
      </c>
      <c r="D47" s="77"/>
      <c r="E47" s="77" t="s">
        <v>71</v>
      </c>
      <c r="F47" s="77"/>
      <c r="G47" s="182" t="s">
        <v>157</v>
      </c>
      <c r="H47" s="77"/>
      <c r="I47" s="182" t="s">
        <v>157</v>
      </c>
      <c r="J47" s="77"/>
      <c r="K47" s="77" t="s">
        <v>71</v>
      </c>
      <c r="L47" s="77"/>
      <c r="M47" s="182" t="s">
        <v>157</v>
      </c>
      <c r="N47" s="77"/>
      <c r="O47" s="77">
        <v>7</v>
      </c>
    </row>
    <row r="48" spans="1:15" ht="11.25" customHeight="1" x14ac:dyDescent="0.2">
      <c r="A48" s="163" t="s">
        <v>88</v>
      </c>
      <c r="B48" s="43"/>
      <c r="C48" s="182" t="s">
        <v>157</v>
      </c>
      <c r="D48" s="77"/>
      <c r="E48" s="77" t="s">
        <v>71</v>
      </c>
      <c r="F48" s="77"/>
      <c r="G48" s="182" t="s">
        <v>157</v>
      </c>
      <c r="H48" s="77"/>
      <c r="I48" s="77">
        <v>1</v>
      </c>
      <c r="J48" s="77"/>
      <c r="K48" s="77">
        <v>4</v>
      </c>
      <c r="L48" s="77"/>
      <c r="M48" s="77">
        <v>5</v>
      </c>
      <c r="N48" s="77"/>
      <c r="O48" s="77">
        <v>101</v>
      </c>
    </row>
    <row r="49" spans="1:16" ht="11.25" customHeight="1" x14ac:dyDescent="0.2">
      <c r="A49" s="149" t="s">
        <v>106</v>
      </c>
      <c r="B49" s="43"/>
      <c r="C49" s="77" t="s">
        <v>71</v>
      </c>
      <c r="D49" s="77"/>
      <c r="E49" s="77" t="s">
        <v>71</v>
      </c>
      <c r="F49" s="77"/>
      <c r="G49" s="77" t="s">
        <v>71</v>
      </c>
      <c r="H49" s="77"/>
      <c r="I49" s="77">
        <v>4</v>
      </c>
      <c r="J49" s="77"/>
      <c r="K49" s="77" t="s">
        <v>71</v>
      </c>
      <c r="L49" s="77"/>
      <c r="M49" s="77">
        <v>4</v>
      </c>
      <c r="N49" s="77"/>
      <c r="O49" s="77">
        <v>18</v>
      </c>
      <c r="P49" s="120"/>
    </row>
    <row r="50" spans="1:16" ht="9.9499999999999993" customHeight="1" x14ac:dyDescent="0.2">
      <c r="A50" s="149" t="s">
        <v>124</v>
      </c>
      <c r="B50" s="43"/>
      <c r="C50" s="77">
        <v>5</v>
      </c>
      <c r="D50" s="77"/>
      <c r="E50" s="77" t="s">
        <v>71</v>
      </c>
      <c r="F50" s="77"/>
      <c r="G50" s="77" t="s">
        <v>71</v>
      </c>
      <c r="H50" s="77"/>
      <c r="I50" s="77" t="s">
        <v>71</v>
      </c>
      <c r="J50" s="77"/>
      <c r="K50" s="182" t="s">
        <v>157</v>
      </c>
      <c r="L50" s="77"/>
      <c r="M50" s="77">
        <v>5</v>
      </c>
      <c r="N50" s="77"/>
      <c r="O50" s="77">
        <v>377</v>
      </c>
      <c r="P50" s="120"/>
    </row>
    <row r="51" spans="1:16" ht="11.25" customHeight="1" x14ac:dyDescent="0.2">
      <c r="A51" s="163" t="s">
        <v>89</v>
      </c>
      <c r="B51" s="43"/>
      <c r="C51" s="77">
        <v>1</v>
      </c>
      <c r="D51" s="77"/>
      <c r="E51" s="77" t="s">
        <v>71</v>
      </c>
      <c r="F51" s="77"/>
      <c r="G51" s="77">
        <v>2</v>
      </c>
      <c r="H51" s="77"/>
      <c r="I51" s="182" t="s">
        <v>157</v>
      </c>
      <c r="J51" s="77"/>
      <c r="K51" s="77">
        <v>1</v>
      </c>
      <c r="L51" s="77"/>
      <c r="M51" s="77">
        <v>3</v>
      </c>
      <c r="N51" s="77"/>
      <c r="O51" s="77">
        <v>37</v>
      </c>
      <c r="P51" s="93"/>
    </row>
    <row r="52" spans="1:16" ht="9.9499999999999993" customHeight="1" x14ac:dyDescent="0.2">
      <c r="A52" s="164" t="s">
        <v>155</v>
      </c>
      <c r="B52" s="44"/>
      <c r="C52" s="97">
        <v>67</v>
      </c>
      <c r="D52" s="97"/>
      <c r="E52" s="97">
        <v>97</v>
      </c>
      <c r="F52" s="97"/>
      <c r="G52" s="97">
        <v>26</v>
      </c>
      <c r="H52" s="97"/>
      <c r="I52" s="97">
        <v>70</v>
      </c>
      <c r="J52" s="97"/>
      <c r="K52" s="97">
        <v>138</v>
      </c>
      <c r="L52" s="97"/>
      <c r="M52" s="97">
        <v>399</v>
      </c>
      <c r="N52" s="97"/>
      <c r="O52" s="97">
        <v>5110</v>
      </c>
    </row>
    <row r="53" spans="1:16" ht="11.25" customHeight="1" x14ac:dyDescent="0.2">
      <c r="A53" s="180" t="s">
        <v>156</v>
      </c>
      <c r="B53" s="44"/>
      <c r="C53" s="77">
        <v>949</v>
      </c>
      <c r="D53" s="77"/>
      <c r="E53" s="77">
        <v>1560</v>
      </c>
      <c r="F53" s="77"/>
      <c r="G53" s="77">
        <v>434</v>
      </c>
      <c r="H53" s="77"/>
      <c r="I53" s="77">
        <v>803</v>
      </c>
      <c r="J53" s="77"/>
      <c r="K53" s="77">
        <v>1360</v>
      </c>
      <c r="L53" s="77"/>
      <c r="M53" s="77">
        <v>5110</v>
      </c>
      <c r="N53" s="142"/>
      <c r="O53" s="142" t="s">
        <v>113</v>
      </c>
    </row>
    <row r="54" spans="1:16" ht="11.25" customHeight="1" x14ac:dyDescent="0.2">
      <c r="A54" s="221" t="s">
        <v>132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</row>
    <row r="55" spans="1:16" ht="11.25" customHeight="1" x14ac:dyDescent="0.2">
      <c r="A55" s="232" t="s">
        <v>107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20"/>
      <c r="O55" s="220"/>
    </row>
    <row r="56" spans="1:16" ht="11.25" customHeight="1" x14ac:dyDescent="0.2">
      <c r="A56" s="231" t="s">
        <v>108</v>
      </c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07"/>
      <c r="O56" s="207"/>
    </row>
    <row r="57" spans="1:16" ht="11.25" customHeight="1" x14ac:dyDescent="0.2">
      <c r="A57" s="231" t="s">
        <v>127</v>
      </c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07"/>
      <c r="O57" s="207"/>
    </row>
    <row r="58" spans="1:16" ht="11.25" customHeight="1" x14ac:dyDescent="0.2">
      <c r="A58" s="223" t="s">
        <v>128</v>
      </c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0"/>
      <c r="O58" s="220"/>
    </row>
    <row r="59" spans="1:16" ht="11.25" customHeight="1" x14ac:dyDescent="0.2">
      <c r="A59" s="223" t="s">
        <v>135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</row>
    <row r="60" spans="1:16" ht="11.25" customHeight="1" x14ac:dyDescent="0.2">
      <c r="A60" s="223" t="s">
        <v>158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0"/>
      <c r="O60" s="220"/>
    </row>
    <row r="61" spans="1:16" ht="11.25" customHeight="1" x14ac:dyDescent="0.2">
      <c r="A61" s="233" t="s">
        <v>159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16" ht="11.25" customHeight="1" x14ac:dyDescent="0.2">
      <c r="A62" s="7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6" ht="11.25" customHeight="1" x14ac:dyDescent="0.2">
      <c r="A63" s="223" t="s">
        <v>161</v>
      </c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6"/>
      <c r="O63" s="226"/>
    </row>
    <row r="64" spans="1:16" ht="11.25" customHeight="1" x14ac:dyDescent="0.2">
      <c r="A64" s="223" t="s">
        <v>146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</row>
    <row r="65" spans="1:16" ht="11.25" customHeight="1" x14ac:dyDescent="0.2">
      <c r="A65" s="8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6" ht="11.25" customHeight="1" x14ac:dyDescent="0.2">
      <c r="A66" s="223" t="s">
        <v>91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0"/>
      <c r="O66" s="220"/>
    </row>
    <row r="67" spans="1:16" ht="11.25" customHeight="1" x14ac:dyDescent="0.2">
      <c r="A67" s="118"/>
      <c r="B67" s="43"/>
      <c r="C67" s="77"/>
      <c r="D67" s="77"/>
      <c r="E67" s="77"/>
      <c r="F67" s="77"/>
      <c r="G67" s="91"/>
      <c r="H67" s="77"/>
      <c r="I67" s="77"/>
      <c r="J67" s="77"/>
      <c r="K67" s="91"/>
      <c r="L67" s="77"/>
      <c r="M67" s="77"/>
      <c r="N67" s="77"/>
    </row>
    <row r="68" spans="1:16" ht="11.25" customHeight="1" x14ac:dyDescent="0.2">
      <c r="A68" s="117"/>
      <c r="B68" s="43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</row>
    <row r="69" spans="1:16" ht="11.25" customHeight="1" x14ac:dyDescent="0.2">
      <c r="A69" s="117"/>
      <c r="B69" s="43"/>
      <c r="C69" s="77"/>
      <c r="D69" s="77"/>
      <c r="E69" s="77"/>
      <c r="F69" s="77"/>
      <c r="G69" s="77"/>
      <c r="H69" s="77"/>
      <c r="I69" s="77"/>
      <c r="J69" s="77"/>
      <c r="K69" s="91"/>
      <c r="L69" s="77"/>
      <c r="M69" s="91"/>
      <c r="N69" s="91"/>
    </row>
    <row r="70" spans="1:16" ht="11.25" customHeight="1" x14ac:dyDescent="0.2">
      <c r="A70" s="118"/>
      <c r="B70" s="43"/>
      <c r="C70" s="77"/>
      <c r="D70" s="77"/>
      <c r="E70" s="77"/>
      <c r="F70" s="77"/>
      <c r="G70" s="91"/>
      <c r="H70" s="77"/>
      <c r="I70" s="77"/>
      <c r="J70" s="77"/>
      <c r="K70" s="77"/>
      <c r="L70" s="77"/>
      <c r="M70" s="77"/>
      <c r="N70" s="77"/>
    </row>
    <row r="71" spans="1:16" ht="11.25" customHeight="1" x14ac:dyDescent="0.2">
      <c r="A71" s="119"/>
      <c r="B71" s="44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  <row r="72" spans="1:16" ht="11.25" customHeight="1" x14ac:dyDescent="0.2">
      <c r="A72" s="90"/>
      <c r="B72" s="44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</row>
    <row r="73" spans="1:16" ht="11.25" customHeight="1" x14ac:dyDescent="0.2">
      <c r="A73" s="229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122"/>
      <c r="O73" s="93"/>
      <c r="P73" s="93"/>
    </row>
    <row r="74" spans="1:16" ht="11.25" customHeight="1" x14ac:dyDescent="0.2">
      <c r="A74" s="232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125"/>
    </row>
    <row r="75" spans="1:16" ht="11.25" customHeight="1" x14ac:dyDescent="0.2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126"/>
    </row>
    <row r="76" spans="1:16" ht="11.25" customHeight="1" x14ac:dyDescent="0.2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126"/>
    </row>
    <row r="77" spans="1:16" ht="11.25" customHeight="1" x14ac:dyDescent="0.2">
      <c r="A77" s="223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123"/>
    </row>
    <row r="78" spans="1:16" ht="11.25" customHeight="1" x14ac:dyDescent="0.2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126"/>
    </row>
    <row r="79" spans="1:16" ht="11.25" customHeight="1" x14ac:dyDescent="0.2">
      <c r="A79" s="79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6" ht="11.25" customHeight="1" x14ac:dyDescent="0.2">
      <c r="A80" s="223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123"/>
    </row>
    <row r="81" spans="1:14" ht="11.25" customHeight="1" x14ac:dyDescent="0.2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123"/>
    </row>
    <row r="82" spans="1:14" ht="11.25" customHeight="1" x14ac:dyDescent="0.2">
      <c r="A82" s="8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1.25" customHeight="1" x14ac:dyDescent="0.2">
      <c r="A83" s="223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123"/>
    </row>
  </sheetData>
  <mergeCells count="23">
    <mergeCell ref="A74:M74"/>
    <mergeCell ref="A81:M81"/>
    <mergeCell ref="A75:M75"/>
    <mergeCell ref="A66:O66"/>
    <mergeCell ref="A73:M73"/>
    <mergeCell ref="A1:O1"/>
    <mergeCell ref="A60:O60"/>
    <mergeCell ref="A54:O54"/>
    <mergeCell ref="A64:O64"/>
    <mergeCell ref="A57:O57"/>
    <mergeCell ref="A55:O55"/>
    <mergeCell ref="A63:O63"/>
    <mergeCell ref="A58:O58"/>
    <mergeCell ref="A59:O59"/>
    <mergeCell ref="A61:O61"/>
    <mergeCell ref="A4:O4"/>
    <mergeCell ref="A2:O2"/>
    <mergeCell ref="A56:O56"/>
    <mergeCell ref="A83:M83"/>
    <mergeCell ref="A76:M76"/>
    <mergeCell ref="A77:M77"/>
    <mergeCell ref="A78:M78"/>
    <mergeCell ref="A80:M80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'T1'!Print_Area</vt:lpstr>
      <vt:lpstr>'T2'!Print_Area</vt:lpstr>
      <vt:lpstr>'T3'!Print_Area</vt:lpstr>
      <vt:lpstr>'T4'!Print_Area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Tungsten in November 2013</dc:title>
  <dc:subject>USGS Mineral Industry Surveys</dc:subject>
  <dc:creator>USGS</dc:creator>
  <cp:keywords>tungsten; statistics</cp:keywords>
  <cp:lastModifiedBy>Callaghan, Robert M.</cp:lastModifiedBy>
  <cp:lastPrinted>2014-05-29T18:54:43Z</cp:lastPrinted>
  <dcterms:created xsi:type="dcterms:W3CDTF">2003-05-14T14:01:26Z</dcterms:created>
  <dcterms:modified xsi:type="dcterms:W3CDTF">2014-06-03T19:54:54Z</dcterms:modified>
</cp:coreProperties>
</file>