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60" windowWidth="15570" windowHeight="11760"/>
  </bookViews>
  <sheets>
    <sheet name="Text" sheetId="49" r:id="rId1"/>
    <sheet name="T1" sheetId="2" r:id="rId2"/>
    <sheet name="T2" sheetId="28" r:id="rId3"/>
    <sheet name="T3" sheetId="47" r:id="rId4"/>
    <sheet name="T4" sheetId="48" r:id="rId5"/>
  </sheets>
  <definedNames>
    <definedName name="_xlnm.Print_Area" localSheetId="1">'T1'!$A$1:$U$32</definedName>
    <definedName name="_xlnm.Print_Area" localSheetId="2">'T2'!$A$1:$I$17</definedName>
    <definedName name="_xlnm.Print_Area" localSheetId="3">'T3'!#REF!</definedName>
    <definedName name="_xlnm.Print_Area" localSheetId="4">'T4'!$A$1:$M$56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G27" i="48" l="1"/>
  <c r="M27" i="48"/>
  <c r="K27" i="48"/>
  <c r="I27" i="48"/>
  <c r="E27" i="48"/>
  <c r="C27" i="48"/>
</calcChain>
</file>

<file path=xl/sharedStrings.xml><?xml version="1.0" encoding="utf-8"?>
<sst xmlns="http://schemas.openxmlformats.org/spreadsheetml/2006/main" count="322" uniqueCount="134">
  <si>
    <r>
      <t>Product</t>
    </r>
    <r>
      <rPr>
        <vertAlign val="superscript"/>
        <sz val="8"/>
        <rFont val="Times New Roman"/>
        <family val="1"/>
      </rPr>
      <t>3</t>
    </r>
  </si>
  <si>
    <t>TABLE 1</t>
  </si>
  <si>
    <t>(Metric tons, tungsten content)</t>
  </si>
  <si>
    <t>Concentrate</t>
  </si>
  <si>
    <t>Intermediate products</t>
  </si>
  <si>
    <t>Reported</t>
  </si>
  <si>
    <t>Imports</t>
  </si>
  <si>
    <t xml:space="preserve">Stocks, end of period </t>
  </si>
  <si>
    <t>for</t>
  </si>
  <si>
    <t>scrap</t>
  </si>
  <si>
    <t>Net</t>
  </si>
  <si>
    <t>Period</t>
  </si>
  <si>
    <t>consumption</t>
  </si>
  <si>
    <t>W</t>
  </si>
  <si>
    <t>January</t>
  </si>
  <si>
    <t>October</t>
  </si>
  <si>
    <t>November</t>
  </si>
  <si>
    <t>TABLE 2</t>
  </si>
  <si>
    <t>Total</t>
  </si>
  <si>
    <t>Stocks at end of period</t>
  </si>
  <si>
    <r>
      <t>U.S. SALIENT TUNGSTEN STATISTICS</t>
    </r>
    <r>
      <rPr>
        <vertAlign val="superscript"/>
        <sz val="8"/>
        <rFont val="Times New Roman"/>
        <family val="1"/>
      </rPr>
      <t>1</t>
    </r>
  </si>
  <si>
    <t>February</t>
  </si>
  <si>
    <t>March</t>
  </si>
  <si>
    <t>April</t>
  </si>
  <si>
    <t>May</t>
  </si>
  <si>
    <t>June</t>
  </si>
  <si>
    <r>
      <t>ernment</t>
    </r>
    <r>
      <rPr>
        <vertAlign val="superscript"/>
        <sz val="8"/>
        <rFont val="Times New Roman"/>
        <family val="1"/>
      </rPr>
      <t>3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</si>
  <si>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</si>
  <si>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Reported by consumers.</t>
    </r>
  </si>
  <si>
    <r>
      <t>4</t>
    </r>
    <r>
      <rPr>
        <sz val="8"/>
        <rFont val="Times New Roman"/>
        <family val="1"/>
      </rPr>
      <t>Net production of tungsten metal powder and tungsten carbide powder.</t>
    </r>
  </si>
  <si>
    <t>Tungsten carbide powder</t>
  </si>
  <si>
    <t>December</t>
  </si>
  <si>
    <r>
      <t>2</t>
    </r>
    <r>
      <rPr>
        <sz val="8"/>
        <rFont val="Times New Roman"/>
        <family val="1"/>
      </rPr>
      <t>Receipts plus gross</t>
    </r>
    <r>
      <rPr>
        <sz val="8"/>
        <rFont val="Times New Roman"/>
        <family val="1"/>
      </rPr>
      <t xml:space="preserve"> production less quantity used to make other products in table.</t>
    </r>
  </si>
  <si>
    <t xml:space="preserve">Metal powder </t>
  </si>
  <si>
    <t>July</t>
  </si>
  <si>
    <t>August</t>
  </si>
  <si>
    <t>September</t>
  </si>
  <si>
    <r>
      <t>Net production</t>
    </r>
    <r>
      <rPr>
        <vertAlign val="superscript"/>
        <sz val="8"/>
        <rFont val="Times New Roman"/>
        <family val="1"/>
      </rPr>
      <t>2</t>
    </r>
  </si>
  <si>
    <t>January–December</t>
  </si>
  <si>
    <t>consump-</t>
  </si>
  <si>
    <t>U.S. Gov-</t>
  </si>
  <si>
    <r>
      <t>3</t>
    </r>
    <r>
      <rPr>
        <sz val="8"/>
        <rFont val="Times New Roman"/>
        <family val="1"/>
      </rPr>
      <t>Data from the Defense Logistics Agency, DLA Strategic Materials. Data are uncommitted material only.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</si>
  <si>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rounded to no more than three significant digits; may not add to totals shown.</t>
    </r>
  </si>
  <si>
    <t>2012:</t>
  </si>
  <si>
    <r>
      <t>tion</t>
    </r>
    <r>
      <rPr>
        <vertAlign val="superscript"/>
        <sz val="8"/>
        <rFont val="Times New Roman"/>
        <family val="1"/>
      </rPr>
      <t>p</t>
    </r>
  </si>
  <si>
    <r>
      <t>Industry</t>
    </r>
    <r>
      <rPr>
        <vertAlign val="superscript"/>
        <sz val="8"/>
        <rFont val="Times New Roman"/>
        <family val="1"/>
      </rPr>
      <t>p, 2</t>
    </r>
  </si>
  <si>
    <r>
      <t>production</t>
    </r>
    <r>
      <rPr>
        <vertAlign val="superscript"/>
        <sz val="8"/>
        <rFont val="Times New Roman"/>
        <family val="1"/>
      </rPr>
      <t>p, 4</t>
    </r>
  </si>
  <si>
    <r>
      <t>tion</t>
    </r>
    <r>
      <rPr>
        <vertAlign val="superscript"/>
        <sz val="8"/>
        <rFont val="Times New Roman"/>
        <family val="1"/>
      </rPr>
      <t>p, 5</t>
    </r>
  </si>
  <si>
    <r>
      <t>U.S. PRODUCTION AND STOCKS OF TUNGSTEN PRODUCTS</t>
    </r>
    <r>
      <rPr>
        <vertAlign val="superscript"/>
        <sz val="8"/>
        <rFont val="Times New Roman"/>
        <family val="1"/>
      </rPr>
      <t>p, 1</t>
    </r>
  </si>
  <si>
    <r>
      <t>consumption</t>
    </r>
    <r>
      <rPr>
        <vertAlign val="superscript"/>
        <sz val="8"/>
        <rFont val="Times New Roman"/>
        <family val="1"/>
      </rPr>
      <t>p</t>
    </r>
  </si>
  <si>
    <t>Industry</t>
  </si>
  <si>
    <r>
      <t>Consumer</t>
    </r>
    <r>
      <rPr>
        <vertAlign val="superscript"/>
        <sz val="8"/>
        <rFont val="Times New Roman"/>
        <family val="1"/>
      </rPr>
      <t>p, 5</t>
    </r>
  </si>
  <si>
    <r>
      <rPr>
        <sz val="8"/>
        <rFont val="Times New Roman"/>
        <family val="1"/>
      </rPr>
      <t>Producer</t>
    </r>
    <r>
      <rPr>
        <vertAlign val="superscript"/>
        <sz val="8"/>
        <rFont val="Times New Roman"/>
        <family val="1"/>
      </rPr>
      <t>p, 6</t>
    </r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</si>
  <si>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1"/>
      </rPr>
      <t>Data for ferrotungsten, tungsten carbide powder, tungsten chemicals, tungsten metal powder, and tungsten scrap reported by consumers. Includes estimates.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</si>
  <si>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Data for tungsten metal powder and tungsten carbide powder reported by producers. Includes estimates.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</si>
  <si>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 W Withheld to avoid disclosing company proprietary data.</t>
    </r>
  </si>
  <si>
    <t>TABLE 3</t>
  </si>
  <si>
    <r>
      <t>U.S. IMPORTS FOR CONSUMPTION OF TUNGSTEN, BY COUNTRY</t>
    </r>
    <r>
      <rPr>
        <vertAlign val="superscript"/>
        <sz val="8"/>
        <rFont val="Times New Roman"/>
        <family val="1"/>
      </rPr>
      <t>1</t>
    </r>
  </si>
  <si>
    <t>Ores and</t>
  </si>
  <si>
    <t>Tungsten</t>
  </si>
  <si>
    <t>Period and country</t>
  </si>
  <si>
    <t>concen-</t>
  </si>
  <si>
    <t>Ammonium</t>
  </si>
  <si>
    <t>Ferro-</t>
  </si>
  <si>
    <t>Metal</t>
  </si>
  <si>
    <t>carbide</t>
  </si>
  <si>
    <t>of origin</t>
  </si>
  <si>
    <t>trates</t>
  </si>
  <si>
    <t>tungstates</t>
  </si>
  <si>
    <t>tungsten</t>
  </si>
  <si>
    <t>powder</t>
  </si>
  <si>
    <r>
      <t>Other</t>
    </r>
    <r>
      <rPr>
        <vertAlign val="superscript"/>
        <sz val="8"/>
        <rFont val="Times New Roman"/>
        <family val="1"/>
      </rPr>
      <t>2</t>
    </r>
  </si>
  <si>
    <t xml:space="preserve"> Total</t>
  </si>
  <si>
    <t>--</t>
  </si>
  <si>
    <t>Australia</t>
  </si>
  <si>
    <t>Austria</t>
  </si>
  <si>
    <t>Bolivia</t>
  </si>
  <si>
    <t>Brazil</t>
  </si>
  <si>
    <t xml:space="preserve">Canada </t>
  </si>
  <si>
    <t xml:space="preserve">China </t>
  </si>
  <si>
    <t>Colombia</t>
  </si>
  <si>
    <t xml:space="preserve">Germany </t>
  </si>
  <si>
    <t>Israel</t>
  </si>
  <si>
    <t>Japan</t>
  </si>
  <si>
    <t>Korea, Republic of</t>
  </si>
  <si>
    <t>Mexico</t>
  </si>
  <si>
    <t>Portugal</t>
  </si>
  <si>
    <t>Russia</t>
  </si>
  <si>
    <t>Singapore</t>
  </si>
  <si>
    <t>Spain</t>
  </si>
  <si>
    <t>United Kingdom</t>
  </si>
  <si>
    <t>Other</t>
  </si>
  <si>
    <r>
      <t>3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</si>
  <si>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</si>
  <si>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</si>
  <si>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TUNGSTEN, BY COUNTRY</t>
    </r>
    <r>
      <rPr>
        <vertAlign val="superscript"/>
        <sz val="8"/>
        <color indexed="8"/>
        <rFont val="Times New Roman"/>
        <family val="1"/>
      </rPr>
      <t>1</t>
    </r>
  </si>
  <si>
    <t xml:space="preserve">                                                                                                                                                                                                              </t>
  </si>
  <si>
    <t/>
  </si>
  <si>
    <t>of destination</t>
  </si>
  <si>
    <r>
      <t>trates</t>
    </r>
    <r>
      <rPr>
        <vertAlign val="superscript"/>
        <sz val="8"/>
        <color indexed="8"/>
        <rFont val="Times New Roman"/>
        <family val="1"/>
      </rPr>
      <t>2</t>
    </r>
  </si>
  <si>
    <r>
      <t>powder</t>
    </r>
    <r>
      <rPr>
        <vertAlign val="superscript"/>
        <sz val="8"/>
        <color indexed="8"/>
        <rFont val="Times New Roman"/>
        <family val="1"/>
      </rPr>
      <t>2</t>
    </r>
  </si>
  <si>
    <r>
      <t>Other</t>
    </r>
    <r>
      <rPr>
        <vertAlign val="superscript"/>
        <sz val="8"/>
        <color indexed="8"/>
        <rFont val="Times New Roman"/>
        <family val="1"/>
      </rPr>
      <t>3</t>
    </r>
  </si>
  <si>
    <t>Canada</t>
  </si>
  <si>
    <t>China</t>
  </si>
  <si>
    <t>Germany</t>
  </si>
  <si>
    <t>Panama</t>
  </si>
  <si>
    <t>Saudi Arabia</t>
  </si>
  <si>
    <t>Switzerland</t>
  </si>
  <si>
    <t>Venezuela</t>
  </si>
  <si>
    <r>
      <t>1</t>
    </r>
    <r>
      <rPr>
        <sz val="8"/>
        <color indexed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</si>
  <si>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color indexed="8"/>
        <rFont val="Times New Roman"/>
        <family val="1"/>
      </rPr>
      <t>Tungsten content estimated from reported gross weight.</t>
    </r>
  </si>
  <si>
    <r>
      <t>4</t>
    </r>
    <r>
      <rPr>
        <sz val="8"/>
        <color indexed="8"/>
        <rFont val="Times New Roman"/>
        <family val="1"/>
      </rPr>
      <t>Less than ½ unit.</t>
    </r>
  </si>
  <si>
    <t>(3)</t>
  </si>
  <si>
    <t>Rwanda</t>
  </si>
  <si>
    <t>(4)</t>
  </si>
  <si>
    <t>2013, January</t>
  </si>
  <si>
    <r>
      <t>3</t>
    </r>
    <r>
      <rPr>
        <sz val="8"/>
        <rFont val="Times New Roman"/>
        <family val="1"/>
      </rPr>
      <t xml:space="preserve">Data for cast and crystalline tungsten carbide powder and tungsten chemicals are withheld to avoid disclosing </t>
    </r>
  </si>
  <si>
    <t>2012</t>
  </si>
  <si>
    <t>2013, January:</t>
  </si>
  <si>
    <t>Note: Imports of waste and scrap in January 2013 totaled 187 metric tons, tungsten content.</t>
  </si>
  <si>
    <t>Note: Estimated exports of waste and scrap in January 2013 totaled 214 metric tons, tungsten content.</t>
  </si>
  <si>
    <t>company proprietary data; not included in "Total."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</si>
  <si>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W Withheld to avoid disclosing company proprietary data. </t>
    </r>
  </si>
  <si>
    <r>
      <t>2</t>
    </r>
    <r>
      <rPr>
        <sz val="8"/>
        <rFont val="Times New Roman"/>
        <family val="1"/>
      </rPr>
      <t xml:space="preserve">Includes other unwrought tungsten, wrought tungsten, calcium and other tungstates, tungsten oxides, tungsten chlorides, other tungsten compounds, </t>
    </r>
  </si>
  <si>
    <t>ash and residues containing mainly tungsten, and other mixtures of inorganic compounds containing tungsten. Tungsten content estimated in part.</t>
  </si>
  <si>
    <r>
      <t>3</t>
    </r>
    <r>
      <rPr>
        <sz val="8"/>
        <color indexed="8"/>
        <rFont val="Times New Roman"/>
        <family val="1"/>
      </rPr>
      <t xml:space="preserve">Includes unwrought tungsten, including bars and rods obtained simply by sintering, wrought tungsten, ferrotungsten, and other tungstates. </t>
    </r>
  </si>
  <si>
    <t xml:space="preserve">Tungsten content estimated in part. </t>
  </si>
  <si>
    <t>-- Zero.</t>
  </si>
  <si>
    <r>
      <rPr>
        <vertAlign val="superscript"/>
        <sz val="8"/>
        <rFont val="Times New Roman"/>
        <family val="1"/>
      </rPr>
      <t>7</t>
    </r>
    <r>
      <rPr>
        <sz val="8"/>
        <rFont val="Times New Roman"/>
        <family val="1"/>
      </rPr>
      <t xml:space="preserve">Withheld to avoid disclosing company proprietary data; included in "January–December 2012." </t>
    </r>
  </si>
  <si>
    <t>(7)</t>
  </si>
  <si>
    <t>India</t>
  </si>
  <si>
    <t>This icon is linked to an embedded text document.</t>
  </si>
  <si>
    <t>Tungsten in January 2013</t>
  </si>
  <si>
    <t>This workbook includes an embedded Word document and 4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</si>
</sst>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11" x14ac:knownFonts="1">
    <font>
      <sz val="8"/>
      <name val="Times New Roman"/>
      <family val="1"/>
    </font>
    <font>
      <sz val="8"/>
      <name val="Times New Roman"/>
      <family val="1"/>
    </font>
    <font>
      <sz val="8"/>
      <color indexed="12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name val="Times New Roman"/>
      <family val="1"/>
    </font>
    <font>
      <vertAlign val="superscript"/>
      <sz val="8"/>
      <color indexed="8"/>
      <name val="Times New Roman"/>
      <family val="1"/>
    </font>
    <font>
      <sz val="6"/>
      <name val="Times New Roman"/>
      <family val="1"/>
    </font>
    <font>
      <vertAlign val="superscript"/>
      <sz val="8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8"/>
      </top>
      <bottom style="hair">
        <color indexed="64"/>
      </bottom>
      <diagonal/>
    </border>
  </borders>
  <cellStyleXfs count="2">
    <xf numFmtId="0" fontId="0" fillId="0" borderId="0"/>
    <xf numFmtId="0" fontId="9" fillId="0" borderId="0"/>
  </cellStyleXfs>
  <cellXfs count="19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3" fontId="1" fillId="0" borderId="0" xfId="0" applyNumberFormat="1" applyFont="1" applyBorder="1" applyAlignment="1" applyProtection="1">
      <alignment horizontal="right" vertical="center"/>
      <protection locked="0"/>
    </xf>
    <xf numFmtId="3" fontId="5" fillId="0" borderId="0" xfId="0" applyNumberFormat="1" applyFont="1" applyAlignment="1" applyProtection="1">
      <alignment vertical="center"/>
      <protection locked="0"/>
    </xf>
    <xf numFmtId="3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2" fontId="8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 applyProtection="1">
      <alignment vertical="center"/>
    </xf>
    <xf numFmtId="3" fontId="5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3" fontId="1" fillId="0" borderId="1" xfId="0" applyNumberFormat="1" applyFont="1" applyFill="1" applyBorder="1" applyAlignment="1" applyProtection="1">
      <alignment horizontal="right" vertical="center"/>
      <protection locked="0"/>
    </xf>
    <xf numFmtId="3" fontId="1" fillId="0" borderId="1" xfId="0" applyNumberFormat="1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left" vertical="center"/>
    </xf>
    <xf numFmtId="0" fontId="0" fillId="0" borderId="1" xfId="0" applyFill="1" applyBorder="1" applyAlignment="1">
      <alignment vertical="center"/>
    </xf>
    <xf numFmtId="0" fontId="1" fillId="0" borderId="0" xfId="0" applyNumberFormat="1" applyFont="1" applyFill="1"/>
    <xf numFmtId="0" fontId="1" fillId="0" borderId="2" xfId="0" applyFont="1" applyBorder="1" applyAlignment="1" applyProtection="1">
      <alignment horizontal="left" vertical="center" indent="2"/>
    </xf>
    <xf numFmtId="0" fontId="0" fillId="0" borderId="0" xfId="0" applyBorder="1" applyAlignment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Continuous" vertical="center"/>
      <protection locked="0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Continuous"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3" fontId="1" fillId="0" borderId="0" xfId="0" applyNumberFormat="1" applyFont="1" applyAlignment="1" applyProtection="1">
      <alignment vertical="center"/>
    </xf>
    <xf numFmtId="0" fontId="1" fillId="0" borderId="1" xfId="0" applyFont="1" applyBorder="1" applyAlignment="1" applyProtection="1">
      <alignment horizontal="left" vertical="center" inden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/>
    <xf numFmtId="0" fontId="2" fillId="0" borderId="0" xfId="0" applyNumberFormat="1" applyFont="1" applyFill="1"/>
    <xf numFmtId="0" fontId="2" fillId="0" borderId="0" xfId="0" applyNumberFormat="1" applyFont="1" applyFill="1" applyBorder="1"/>
    <xf numFmtId="49" fontId="0" fillId="0" borderId="3" xfId="0" applyNumberFormat="1" applyBorder="1" applyAlignment="1" applyProtection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Continuous" vertical="center"/>
    </xf>
    <xf numFmtId="0" fontId="1" fillId="0" borderId="0" xfId="0" applyFont="1" applyAlignment="1" applyProtection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0" fillId="0" borderId="0" xfId="0" applyAlignment="1">
      <alignment horizontal="centerContinuous"/>
    </xf>
    <xf numFmtId="0" fontId="0" fillId="0" borderId="1" xfId="0" applyBorder="1" applyAlignment="1">
      <alignment horizontal="centerContinuous"/>
    </xf>
    <xf numFmtId="0" fontId="4" fillId="0" borderId="0" xfId="0" applyNumberFormat="1" applyFont="1" applyFill="1" applyAlignment="1">
      <alignment horizontal="centerContinuous"/>
    </xf>
    <xf numFmtId="0" fontId="4" fillId="0" borderId="1" xfId="0" applyNumberFormat="1" applyFont="1" applyFill="1" applyBorder="1" applyAlignment="1">
      <alignment horizontal="centerContinuous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justifyLastLine="1"/>
    </xf>
    <xf numFmtId="0" fontId="1" fillId="0" borderId="4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 justifyLastLine="1"/>
    </xf>
    <xf numFmtId="0" fontId="5" fillId="0" borderId="0" xfId="0" applyFont="1" applyFill="1" applyBorder="1" applyAlignment="1">
      <alignment horizontal="left" vertical="center" justifyLastLine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left" vertical="center" justifyLastLine="1"/>
    </xf>
    <xf numFmtId="0" fontId="0" fillId="0" borderId="0" xfId="0" applyFill="1" applyBorder="1" applyAlignment="1">
      <alignment horizontal="right" vertical="center"/>
    </xf>
    <xf numFmtId="49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horizontal="left" vertical="center" indent="1"/>
    </xf>
    <xf numFmtId="0" fontId="0" fillId="0" borderId="6" xfId="0" applyFill="1" applyBorder="1" applyAlignment="1">
      <alignment horizontal="left" vertical="center" indent="2"/>
    </xf>
    <xf numFmtId="3" fontId="0" fillId="0" borderId="6" xfId="0" quotePrefix="1" applyNumberFormat="1" applyFont="1" applyBorder="1" applyAlignment="1" applyProtection="1">
      <alignment horizontal="right" vertical="center"/>
    </xf>
    <xf numFmtId="3" fontId="0" fillId="0" borderId="6" xfId="0" applyNumberFormat="1" applyFont="1" applyBorder="1" applyAlignment="1" applyProtection="1">
      <alignment vertical="center"/>
    </xf>
    <xf numFmtId="3" fontId="0" fillId="0" borderId="6" xfId="0" applyNumberFormat="1" applyFont="1" applyBorder="1" applyAlignment="1" applyProtection="1">
      <alignment horizontal="right" vertical="center"/>
    </xf>
    <xf numFmtId="3" fontId="0" fillId="0" borderId="6" xfId="0" quotePrefix="1" applyNumberFormat="1" applyFont="1" applyFill="1" applyBorder="1" applyAlignment="1">
      <alignment horizontal="right" vertical="center"/>
    </xf>
    <xf numFmtId="3" fontId="0" fillId="0" borderId="6" xfId="0" applyNumberFormat="1" applyFont="1" applyFill="1" applyBorder="1" applyAlignment="1">
      <alignment horizontal="right" vertical="center"/>
    </xf>
    <xf numFmtId="3" fontId="5" fillId="0" borderId="7" xfId="0" applyNumberFormat="1" applyFont="1" applyBorder="1" applyAlignment="1" applyProtection="1">
      <alignment horizontal="left" vertical="center"/>
    </xf>
    <xf numFmtId="3" fontId="5" fillId="0" borderId="6" xfId="0" applyNumberFormat="1" applyFont="1" applyBorder="1" applyAlignment="1" applyProtection="1">
      <alignment horizontal="left" vertical="center"/>
    </xf>
    <xf numFmtId="3" fontId="0" fillId="0" borderId="0" xfId="0" quotePrefix="1" applyNumberFormat="1" applyBorder="1" applyAlignment="1" applyProtection="1">
      <alignment horizontal="right" vertical="center"/>
    </xf>
    <xf numFmtId="0" fontId="1" fillId="0" borderId="6" xfId="0" applyFont="1" applyBorder="1" applyAlignment="1" applyProtection="1">
      <alignment vertical="center"/>
    </xf>
    <xf numFmtId="0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0" fillId="0" borderId="6" xfId="0" applyNumberFormat="1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right" vertical="center"/>
    </xf>
    <xf numFmtId="3" fontId="0" fillId="0" borderId="0" xfId="0" applyNumberFormat="1" applyFill="1" applyBorder="1" applyAlignment="1">
      <alignment horizontal="right" vertical="center"/>
    </xf>
    <xf numFmtId="0" fontId="0" fillId="0" borderId="6" xfId="0" applyFill="1" applyBorder="1" applyAlignment="1">
      <alignment horizontal="left" vertical="center" indent="1"/>
    </xf>
    <xf numFmtId="3" fontId="5" fillId="0" borderId="0" xfId="0" applyNumberFormat="1" applyFont="1" applyFill="1" applyBorder="1" applyAlignment="1">
      <alignment vertical="center"/>
    </xf>
    <xf numFmtId="3" fontId="1" fillId="0" borderId="5" xfId="0" applyNumberFormat="1" applyFont="1" applyFill="1" applyBorder="1" applyAlignment="1" applyProtection="1">
      <alignment horizontal="right" vertical="center"/>
      <protection locked="0"/>
    </xf>
    <xf numFmtId="1" fontId="0" fillId="0" borderId="0" xfId="0" applyNumberFormat="1" applyFont="1" applyFill="1" applyBorder="1" applyAlignment="1">
      <alignment horizontal="right" vertical="center" justifyLastLine="1"/>
    </xf>
    <xf numFmtId="2" fontId="8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ill="1" applyBorder="1" applyAlignment="1">
      <alignment horizontal="right" vertical="center"/>
    </xf>
    <xf numFmtId="49" fontId="0" fillId="0" borderId="0" xfId="0" applyNumberFormat="1" applyFill="1" applyBorder="1" applyAlignment="1">
      <alignment horizontal="left" vertical="center" indent="1"/>
    </xf>
    <xf numFmtId="3" fontId="7" fillId="0" borderId="0" xfId="0" quotePrefix="1" applyNumberFormat="1" applyFont="1" applyBorder="1" applyAlignment="1" applyProtection="1">
      <alignment horizontal="right" vertical="center"/>
    </xf>
    <xf numFmtId="1" fontId="7" fillId="0" borderId="0" xfId="0" quotePrefix="1" applyNumberFormat="1" applyFont="1" applyFill="1" applyBorder="1" applyAlignment="1">
      <alignment horizontal="right" vertical="center" justifyLastLine="1"/>
    </xf>
    <xf numFmtId="1" fontId="0" fillId="0" borderId="0" xfId="0" quotePrefix="1" applyNumberFormat="1" applyFont="1" applyFill="1" applyBorder="1" applyAlignment="1">
      <alignment horizontal="right" vertical="center" justifyLastLine="1"/>
    </xf>
    <xf numFmtId="0" fontId="0" fillId="0" borderId="0" xfId="0" applyBorder="1" applyAlignment="1" applyProtection="1">
      <alignment horizontal="left" vertical="center"/>
    </xf>
    <xf numFmtId="3" fontId="0" fillId="0" borderId="0" xfId="0" applyNumberFormat="1" applyFont="1" applyFill="1" applyBorder="1" applyAlignment="1" applyProtection="1">
      <alignment horizontal="right" vertical="center"/>
      <protection locked="0"/>
    </xf>
    <xf numFmtId="3" fontId="0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center"/>
    </xf>
    <xf numFmtId="3" fontId="0" fillId="0" borderId="6" xfId="0" quotePrefix="1" applyNumberForma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Continuous"/>
    </xf>
    <xf numFmtId="0" fontId="0" fillId="0" borderId="6" xfId="0" applyFill="1" applyBorder="1" applyAlignment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left"/>
    </xf>
    <xf numFmtId="164" fontId="0" fillId="0" borderId="6" xfId="0" applyNumberForma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left" vertical="center"/>
    </xf>
    <xf numFmtId="0" fontId="0" fillId="0" borderId="6" xfId="0" applyFill="1" applyBorder="1" applyAlignment="1">
      <alignment vertical="center"/>
    </xf>
    <xf numFmtId="0" fontId="0" fillId="0" borderId="6" xfId="0" applyFill="1" applyBorder="1" applyAlignment="1">
      <alignment horizontal="right" vertical="center"/>
    </xf>
    <xf numFmtId="0" fontId="0" fillId="0" borderId="6" xfId="0" applyNumberFormat="1" applyFill="1" applyBorder="1" applyAlignment="1">
      <alignment horizontal="right" vertical="center"/>
    </xf>
    <xf numFmtId="3" fontId="5" fillId="0" borderId="6" xfId="0" applyNumberFormat="1" applyFont="1" applyFill="1" applyBorder="1" applyAlignment="1">
      <alignment horizontal="left" vertical="center" justifyLastLine="1"/>
    </xf>
    <xf numFmtId="164" fontId="0" fillId="0" borderId="1" xfId="0" applyNumberForma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right" vertical="center"/>
    </xf>
    <xf numFmtId="3" fontId="0" fillId="0" borderId="1" xfId="0" applyNumberFormat="1" applyFill="1" applyBorder="1" applyAlignment="1">
      <alignment horizontal="right" vertical="center"/>
    </xf>
    <xf numFmtId="0" fontId="0" fillId="0" borderId="1" xfId="0" applyNumberForma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left" vertical="center" justifyLastLine="1"/>
    </xf>
    <xf numFmtId="0" fontId="1" fillId="0" borderId="0" xfId="0" applyNumberFormat="1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right" vertical="center"/>
    </xf>
    <xf numFmtId="0" fontId="1" fillId="0" borderId="6" xfId="0" applyNumberFormat="1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/>
    </xf>
    <xf numFmtId="3" fontId="0" fillId="0" borderId="0" xfId="0" quotePrefix="1" applyNumberFormat="1" applyFont="1" applyBorder="1" applyAlignment="1" applyProtection="1">
      <alignment horizontal="right" vertical="center"/>
    </xf>
    <xf numFmtId="3" fontId="0" fillId="0" borderId="7" xfId="0" applyNumberFormat="1" applyFont="1" applyBorder="1" applyAlignment="1" applyProtection="1">
      <alignment vertical="center"/>
    </xf>
    <xf numFmtId="3" fontId="0" fillId="0" borderId="7" xfId="0" applyNumberFormat="1" applyFont="1" applyBorder="1" applyAlignment="1" applyProtection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1" fillId="0" borderId="7" xfId="0" quotePrefix="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right" vertical="center" justifyLastLine="1"/>
    </xf>
    <xf numFmtId="3" fontId="0" fillId="0" borderId="6" xfId="0" applyNumberFormat="1" applyFill="1" applyBorder="1" applyAlignment="1">
      <alignment vertical="center"/>
    </xf>
    <xf numFmtId="0" fontId="0" fillId="0" borderId="6" xfId="0" applyNumberFormat="1" applyFont="1" applyFill="1" applyBorder="1" applyAlignment="1">
      <alignment horizontal="right" vertical="center"/>
    </xf>
    <xf numFmtId="0" fontId="0" fillId="0" borderId="0" xfId="0" applyNumberFormat="1" applyFill="1" applyBorder="1" applyAlignment="1">
      <alignment horizontal="left" vertical="center" indent="2"/>
    </xf>
    <xf numFmtId="0" fontId="1" fillId="0" borderId="0" xfId="0" applyNumberFormat="1" applyFont="1" applyFill="1" applyBorder="1" applyAlignment="1">
      <alignment horizontal="left" vertical="center" indent="2"/>
    </xf>
    <xf numFmtId="0" fontId="4" fillId="0" borderId="0" xfId="0" applyNumberFormat="1" applyFont="1" applyFill="1" applyBorder="1" applyAlignment="1">
      <alignment horizontal="left" vertical="center" indent="3"/>
    </xf>
    <xf numFmtId="0" fontId="0" fillId="0" borderId="3" xfId="0" applyNumberFormat="1" applyFill="1" applyBorder="1" applyAlignment="1">
      <alignment horizontal="left" vertical="center" indent="1"/>
    </xf>
    <xf numFmtId="0" fontId="1" fillId="0" borderId="3" xfId="0" applyNumberFormat="1" applyFont="1" applyFill="1" applyBorder="1" applyAlignment="1">
      <alignment horizontal="left" vertical="center" indent="1"/>
    </xf>
    <xf numFmtId="0" fontId="1" fillId="0" borderId="4" xfId="0" applyNumberFormat="1" applyFont="1" applyFill="1" applyBorder="1" applyAlignment="1">
      <alignment horizontal="left" vertical="center" indent="1"/>
    </xf>
    <xf numFmtId="0" fontId="0" fillId="0" borderId="4" xfId="0" applyNumberFormat="1" applyFill="1" applyBorder="1" applyAlignment="1">
      <alignment horizontal="left" vertical="center" indent="1"/>
    </xf>
    <xf numFmtId="0" fontId="4" fillId="0" borderId="8" xfId="0" applyNumberFormat="1" applyFont="1" applyFill="1" applyBorder="1" applyAlignment="1">
      <alignment horizontal="left" vertical="center" indent="2"/>
    </xf>
    <xf numFmtId="0" fontId="0" fillId="0" borderId="4" xfId="0" applyBorder="1" applyAlignment="1" applyProtection="1">
      <alignment horizontal="left" vertical="center" indent="1"/>
    </xf>
    <xf numFmtId="0" fontId="1" fillId="0" borderId="4" xfId="0" applyFont="1" applyBorder="1" applyAlignment="1" applyProtection="1">
      <alignment horizontal="left" vertical="center" indent="1"/>
    </xf>
    <xf numFmtId="0" fontId="0" fillId="0" borderId="2" xfId="0" applyBorder="1" applyAlignment="1" applyProtection="1">
      <alignment horizontal="left" vertical="center" indent="1"/>
    </xf>
    <xf numFmtId="3" fontId="1" fillId="0" borderId="2" xfId="0" applyNumberFormat="1" applyFont="1" applyBorder="1" applyAlignment="1" applyProtection="1">
      <alignment horizontal="left" vertical="center" indent="1"/>
    </xf>
    <xf numFmtId="0" fontId="1" fillId="0" borderId="2" xfId="0" applyFont="1" applyBorder="1" applyAlignment="1" applyProtection="1">
      <alignment horizontal="left" vertical="center" indent="1"/>
    </xf>
    <xf numFmtId="0" fontId="0" fillId="0" borderId="0" xfId="0" applyBorder="1"/>
    <xf numFmtId="0" fontId="0" fillId="0" borderId="4" xfId="0" applyFont="1" applyBorder="1" applyAlignment="1" applyProtection="1">
      <alignment horizontal="left" vertical="center" inden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 vertical="center"/>
    </xf>
    <xf numFmtId="2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/>
    </xf>
    <xf numFmtId="0" fontId="0" fillId="0" borderId="6" xfId="0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justifyLastLine="1"/>
    </xf>
    <xf numFmtId="0" fontId="0" fillId="0" borderId="0" xfId="0" applyFill="1" applyAlignment="1">
      <alignment horizontal="center" vertical="center" justifyLastLine="1"/>
    </xf>
    <xf numFmtId="0" fontId="1" fillId="0" borderId="3" xfId="0" applyFont="1" applyFill="1" applyBorder="1" applyAlignment="1">
      <alignment horizontal="center" vertical="center" justifyLastLine="1"/>
    </xf>
    <xf numFmtId="0" fontId="0" fillId="0" borderId="3" xfId="0" applyFill="1" applyBorder="1" applyAlignment="1">
      <alignment horizontal="center" vertical="center" justifyLastLine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Alignment="1" applyProtection="1">
      <alignment horizontal="left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1" fillId="0" borderId="5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left" vertical="center"/>
    </xf>
    <xf numFmtId="0" fontId="0" fillId="0" borderId="6" xfId="0" applyBorder="1" applyAlignment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quotePrefix="1" applyBorder="1" applyAlignment="1" applyProtection="1">
      <alignment horizontal="left" vertical="center"/>
    </xf>
    <xf numFmtId="0" fontId="6" fillId="0" borderId="0" xfId="0" applyNumberFormat="1" applyFont="1" applyFill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center" vertical="center"/>
    </xf>
    <xf numFmtId="0" fontId="10" fillId="0" borderId="0" xfId="1" applyFont="1"/>
    <xf numFmtId="0" fontId="1" fillId="0" borderId="0" xfId="1" applyFont="1"/>
    <xf numFmtId="0" fontId="0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66264</xdr:colOff>
          <xdr:row>7</xdr:row>
          <xdr:rowOff>57981</xdr:rowOff>
        </xdr:from>
        <xdr:to>
          <xdr:col>1</xdr:col>
          <xdr:colOff>447264</xdr:colOff>
          <xdr:row>12</xdr:row>
          <xdr:rowOff>31477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 x14ac:dyDescent="0.2"/>
  <cols>
    <col min="1" max="16384" width="9.33203125" style="192"/>
  </cols>
  <sheetData>
    <row r="6" spans="1:1" ht="11.25" customHeight="1" x14ac:dyDescent="0.2">
      <c r="A6" s="191" t="s">
        <v>132</v>
      </c>
    </row>
    <row r="7" spans="1:1" ht="11.25" customHeight="1" x14ac:dyDescent="0.2">
      <c r="A7" s="193" t="s">
        <v>133</v>
      </c>
    </row>
    <row r="14" spans="1:1" ht="11.25" customHeight="1" x14ac:dyDescent="0.2">
      <c r="A14" s="192" t="s">
        <v>131</v>
      </c>
    </row>
    <row r="20" spans="1:1" ht="11.25" customHeight="1" x14ac:dyDescent="0.2">
      <c r="A20" s="191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66675</xdr:colOff>
                <xdr:row>7</xdr:row>
                <xdr:rowOff>57150</xdr:rowOff>
              </from>
              <to>
                <xdr:col>1</xdr:col>
                <xdr:colOff>447675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33"/>
  <sheetViews>
    <sheetView showGridLines="0" zoomScale="115" zoomScaleNormal="115" workbookViewId="0">
      <selection sqref="A1:U1"/>
    </sheetView>
  </sheetViews>
  <sheetFormatPr defaultColWidth="9.83203125" defaultRowHeight="11.25" x14ac:dyDescent="0.2"/>
  <cols>
    <col min="1" max="1" width="22" style="11" customWidth="1"/>
    <col min="2" max="2" width="1.83203125" style="11" customWidth="1"/>
    <col min="3" max="3" width="10.83203125" style="11" customWidth="1"/>
    <col min="4" max="4" width="1.83203125" style="11" customWidth="1"/>
    <col min="5" max="5" width="12.5" style="11" customWidth="1"/>
    <col min="6" max="6" width="1.83203125" style="12" customWidth="1"/>
    <col min="7" max="7" width="10.5" style="11" customWidth="1"/>
    <col min="8" max="8" width="1.83203125" style="11" customWidth="1"/>
    <col min="9" max="9" width="9.6640625" style="11" customWidth="1"/>
    <col min="10" max="10" width="1.83203125" style="11" customWidth="1"/>
    <col min="11" max="11" width="13.1640625" style="11" customWidth="1"/>
    <col min="12" max="12" width="1.83203125" style="10" customWidth="1"/>
    <col min="13" max="13" width="13.33203125" style="11" customWidth="1"/>
    <col min="14" max="14" width="1.83203125" style="10" customWidth="1"/>
    <col min="15" max="15" width="10.83203125" style="11" customWidth="1"/>
    <col min="16" max="16" width="1.83203125" style="10" customWidth="1"/>
    <col min="17" max="17" width="11.83203125" style="10" customWidth="1"/>
    <col min="18" max="18" width="1.83203125" style="10" customWidth="1"/>
    <col min="19" max="19" width="11.33203125" style="11" customWidth="1"/>
    <col min="20" max="20" width="1.83203125" style="13" customWidth="1"/>
    <col min="21" max="21" width="9.5" style="11" customWidth="1"/>
    <col min="22" max="16384" width="9.83203125" style="11"/>
  </cols>
  <sheetData>
    <row r="1" spans="1:21" ht="11.25" customHeight="1" x14ac:dyDescent="0.2">
      <c r="A1" s="170" t="s">
        <v>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</row>
    <row r="2" spans="1:21" ht="11.25" customHeight="1" x14ac:dyDescent="0.2">
      <c r="A2" s="171" t="s">
        <v>20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</row>
    <row r="3" spans="1:21" ht="11.25" customHeight="1" x14ac:dyDescent="0.2">
      <c r="A3" s="166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</row>
    <row r="4" spans="1:21" ht="11.25" customHeight="1" x14ac:dyDescent="0.2">
      <c r="A4" s="171" t="s">
        <v>2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</row>
    <row r="5" spans="1:21" ht="11.25" customHeight="1" x14ac:dyDescent="0.2">
      <c r="A5" s="168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</row>
    <row r="6" spans="1:21" ht="11.25" customHeight="1" x14ac:dyDescent="0.2">
      <c r="A6" s="63"/>
      <c r="B6" s="63"/>
      <c r="C6" s="163" t="s">
        <v>3</v>
      </c>
      <c r="D6" s="163"/>
      <c r="E6" s="163"/>
      <c r="F6" s="163"/>
      <c r="G6" s="163"/>
      <c r="H6" s="163"/>
      <c r="I6" s="163"/>
      <c r="J6" s="65"/>
      <c r="K6" s="63"/>
      <c r="L6" s="66"/>
      <c r="M6" s="163" t="s">
        <v>4</v>
      </c>
      <c r="N6" s="163"/>
      <c r="O6" s="163"/>
      <c r="P6" s="163"/>
      <c r="Q6" s="163"/>
      <c r="R6" s="163"/>
      <c r="S6" s="163"/>
      <c r="T6" s="163"/>
      <c r="U6" s="163"/>
    </row>
    <row r="7" spans="1:21" s="52" customFormat="1" ht="11.25" customHeight="1" x14ac:dyDescent="0.2">
      <c r="C7" s="52" t="s">
        <v>5</v>
      </c>
      <c r="D7" s="51"/>
      <c r="E7" s="51" t="s">
        <v>6</v>
      </c>
      <c r="F7" s="67"/>
      <c r="G7" s="64" t="s">
        <v>7</v>
      </c>
      <c r="H7" s="64"/>
      <c r="I7" s="64"/>
      <c r="J7" s="51"/>
      <c r="K7" s="52" t="s">
        <v>5</v>
      </c>
      <c r="L7" s="68"/>
      <c r="M7" s="51"/>
      <c r="N7" s="69"/>
      <c r="O7" s="52" t="s">
        <v>5</v>
      </c>
      <c r="P7" s="69"/>
      <c r="Q7" s="165" t="s">
        <v>7</v>
      </c>
      <c r="R7" s="165"/>
      <c r="S7" s="165"/>
      <c r="T7" s="165"/>
      <c r="U7" s="165"/>
    </row>
    <row r="8" spans="1:21" s="52" customFormat="1" ht="11.25" customHeight="1" x14ac:dyDescent="0.2">
      <c r="A8" s="51"/>
      <c r="B8" s="51"/>
      <c r="C8" s="87" t="s">
        <v>39</v>
      </c>
      <c r="D8" s="51"/>
      <c r="E8" s="51" t="s">
        <v>8</v>
      </c>
      <c r="F8" s="67"/>
      <c r="G8" s="51"/>
      <c r="H8" s="51"/>
      <c r="I8" s="87" t="s">
        <v>40</v>
      </c>
      <c r="J8" s="51"/>
      <c r="K8" s="51" t="s">
        <v>9</v>
      </c>
      <c r="L8" s="69"/>
      <c r="M8" s="51" t="s">
        <v>10</v>
      </c>
      <c r="N8" s="69"/>
      <c r="O8" s="87" t="s">
        <v>39</v>
      </c>
      <c r="P8" s="69"/>
      <c r="Q8" s="164" t="s">
        <v>50</v>
      </c>
      <c r="R8" s="164"/>
      <c r="S8" s="164"/>
      <c r="T8" s="97"/>
      <c r="U8" s="98" t="s">
        <v>40</v>
      </c>
    </row>
    <row r="9" spans="1:21" s="52" customFormat="1" ht="11.25" customHeight="1" x14ac:dyDescent="0.2">
      <c r="A9" s="62" t="s">
        <v>11</v>
      </c>
      <c r="B9" s="62"/>
      <c r="C9" s="87" t="s">
        <v>44</v>
      </c>
      <c r="D9" s="51"/>
      <c r="E9" s="51" t="s">
        <v>12</v>
      </c>
      <c r="F9" s="67"/>
      <c r="G9" s="87" t="s">
        <v>45</v>
      </c>
      <c r="H9" s="51"/>
      <c r="I9" s="87" t="s">
        <v>26</v>
      </c>
      <c r="J9" s="51"/>
      <c r="K9" s="135" t="s">
        <v>49</v>
      </c>
      <c r="L9" s="69"/>
      <c r="M9" s="87" t="s">
        <v>46</v>
      </c>
      <c r="N9" s="69"/>
      <c r="O9" s="87" t="s">
        <v>47</v>
      </c>
      <c r="P9" s="69"/>
      <c r="Q9" s="98" t="s">
        <v>51</v>
      </c>
      <c r="R9" s="116"/>
      <c r="S9" s="136" t="s">
        <v>52</v>
      </c>
      <c r="T9" s="137"/>
      <c r="U9" s="51" t="s">
        <v>26</v>
      </c>
    </row>
    <row r="10" spans="1:21" ht="11.25" customHeight="1" x14ac:dyDescent="0.2">
      <c r="A10" s="72" t="s">
        <v>43</v>
      </c>
      <c r="B10" s="18"/>
      <c r="C10" s="114"/>
      <c r="D10" s="115"/>
      <c r="E10" s="114"/>
      <c r="F10" s="116"/>
      <c r="G10" s="117"/>
      <c r="H10" s="116"/>
      <c r="I10" s="90"/>
      <c r="J10" s="115"/>
      <c r="K10" s="138"/>
      <c r="L10" s="115"/>
      <c r="M10" s="114"/>
      <c r="N10" s="139"/>
      <c r="O10" s="114"/>
      <c r="P10" s="116"/>
      <c r="Q10" s="140"/>
      <c r="R10" s="116"/>
      <c r="S10" s="114"/>
      <c r="T10" s="119"/>
      <c r="U10" s="117"/>
    </row>
    <row r="11" spans="1:21" ht="11.25" customHeight="1" x14ac:dyDescent="0.2">
      <c r="A11" s="74" t="s">
        <v>14</v>
      </c>
      <c r="B11" s="18"/>
      <c r="C11" s="91" t="s">
        <v>13</v>
      </c>
      <c r="D11" s="88"/>
      <c r="E11" s="91">
        <v>340</v>
      </c>
      <c r="F11" s="50"/>
      <c r="G11" s="71" t="s">
        <v>13</v>
      </c>
      <c r="H11" s="18"/>
      <c r="I11" s="92">
        <v>15800</v>
      </c>
      <c r="J11" s="88"/>
      <c r="K11" s="96">
        <v>614</v>
      </c>
      <c r="L11" s="88"/>
      <c r="M11" s="91">
        <v>498</v>
      </c>
      <c r="N11" s="94"/>
      <c r="O11" s="91">
        <v>968</v>
      </c>
      <c r="P11" s="50"/>
      <c r="Q11" s="99">
        <v>568</v>
      </c>
      <c r="R11" s="50"/>
      <c r="S11" s="91">
        <v>659</v>
      </c>
      <c r="T11" s="70"/>
      <c r="U11" s="71">
        <v>125</v>
      </c>
    </row>
    <row r="12" spans="1:21" ht="11.25" customHeight="1" x14ac:dyDescent="0.2">
      <c r="A12" s="93" t="s">
        <v>21</v>
      </c>
      <c r="B12" s="18"/>
      <c r="C12" s="91" t="s">
        <v>13</v>
      </c>
      <c r="D12" s="88"/>
      <c r="E12" s="91">
        <v>224</v>
      </c>
      <c r="F12" s="50"/>
      <c r="G12" s="71" t="s">
        <v>13</v>
      </c>
      <c r="H12" s="18"/>
      <c r="I12" s="92">
        <v>15800</v>
      </c>
      <c r="J12" s="88"/>
      <c r="K12" s="96">
        <v>640</v>
      </c>
      <c r="L12" s="88"/>
      <c r="M12" s="91">
        <v>612</v>
      </c>
      <c r="N12" s="94"/>
      <c r="O12" s="91">
        <v>942</v>
      </c>
      <c r="P12" s="50"/>
      <c r="Q12" s="99">
        <v>566</v>
      </c>
      <c r="R12" s="50"/>
      <c r="S12" s="91">
        <v>639</v>
      </c>
      <c r="T12" s="70"/>
      <c r="U12" s="71">
        <v>125</v>
      </c>
    </row>
    <row r="13" spans="1:21" ht="11.25" customHeight="1" x14ac:dyDescent="0.2">
      <c r="A13" s="93" t="s">
        <v>22</v>
      </c>
      <c r="B13" s="18"/>
      <c r="C13" s="91" t="s">
        <v>13</v>
      </c>
      <c r="D13" s="88"/>
      <c r="E13" s="91">
        <v>402</v>
      </c>
      <c r="F13" s="50"/>
      <c r="G13" s="71" t="s">
        <v>13</v>
      </c>
      <c r="H13" s="18"/>
      <c r="I13" s="92">
        <v>15800</v>
      </c>
      <c r="J13" s="88"/>
      <c r="K13" s="96">
        <v>898</v>
      </c>
      <c r="L13" s="88"/>
      <c r="M13" s="91">
        <v>723</v>
      </c>
      <c r="N13" s="73"/>
      <c r="O13" s="91">
        <v>986</v>
      </c>
      <c r="P13" s="50"/>
      <c r="Q13" s="100" t="s">
        <v>13</v>
      </c>
      <c r="R13" s="50"/>
      <c r="S13" s="91">
        <v>767</v>
      </c>
      <c r="T13" s="70"/>
      <c r="U13" s="71">
        <v>125</v>
      </c>
    </row>
    <row r="14" spans="1:21" ht="11.25" customHeight="1" x14ac:dyDescent="0.2">
      <c r="A14" s="93" t="s">
        <v>23</v>
      </c>
      <c r="B14" s="18"/>
      <c r="C14" s="91" t="s">
        <v>13</v>
      </c>
      <c r="D14" s="88"/>
      <c r="E14" s="91">
        <v>318</v>
      </c>
      <c r="F14" s="50"/>
      <c r="G14" s="71" t="s">
        <v>13</v>
      </c>
      <c r="H14" s="18"/>
      <c r="I14" s="92">
        <v>15800</v>
      </c>
      <c r="J14" s="88"/>
      <c r="K14" s="96">
        <v>654</v>
      </c>
      <c r="L14" s="88"/>
      <c r="M14" s="91">
        <v>647</v>
      </c>
      <c r="N14" s="73"/>
      <c r="O14" s="91">
        <v>1060</v>
      </c>
      <c r="P14" s="50"/>
      <c r="Q14" s="100" t="s">
        <v>13</v>
      </c>
      <c r="R14" s="50"/>
      <c r="S14" s="91">
        <v>734</v>
      </c>
      <c r="T14" s="70"/>
      <c r="U14" s="71">
        <v>125</v>
      </c>
    </row>
    <row r="15" spans="1:21" ht="11.25" customHeight="1" x14ac:dyDescent="0.2">
      <c r="A15" s="93" t="s">
        <v>24</v>
      </c>
      <c r="B15" s="18"/>
      <c r="C15" s="91" t="s">
        <v>13</v>
      </c>
      <c r="D15" s="88"/>
      <c r="E15" s="91">
        <v>276</v>
      </c>
      <c r="F15" s="50"/>
      <c r="G15" s="71" t="s">
        <v>13</v>
      </c>
      <c r="H15" s="18"/>
      <c r="I15" s="92">
        <v>15800</v>
      </c>
      <c r="J15" s="88"/>
      <c r="K15" s="103" t="s">
        <v>129</v>
      </c>
      <c r="L15" s="88"/>
      <c r="M15" s="91">
        <v>596</v>
      </c>
      <c r="N15" s="94"/>
      <c r="O15" s="91">
        <v>1020</v>
      </c>
      <c r="P15" s="50"/>
      <c r="Q15" s="100" t="s">
        <v>13</v>
      </c>
      <c r="R15" s="50"/>
      <c r="S15" s="91">
        <v>683</v>
      </c>
      <c r="T15" s="70"/>
      <c r="U15" s="71">
        <v>125</v>
      </c>
    </row>
    <row r="16" spans="1:21" ht="11.25" customHeight="1" x14ac:dyDescent="0.2">
      <c r="A16" s="93" t="s">
        <v>25</v>
      </c>
      <c r="B16" s="18"/>
      <c r="C16" s="91" t="s">
        <v>13</v>
      </c>
      <c r="D16" s="88"/>
      <c r="E16" s="91">
        <v>269</v>
      </c>
      <c r="F16" s="50"/>
      <c r="G16" s="71" t="s">
        <v>13</v>
      </c>
      <c r="H16" s="18"/>
      <c r="I16" s="92">
        <v>15800</v>
      </c>
      <c r="J16" s="88"/>
      <c r="K16" s="103" t="s">
        <v>129</v>
      </c>
      <c r="L16" s="88"/>
      <c r="M16" s="91">
        <v>501</v>
      </c>
      <c r="N16" s="94"/>
      <c r="O16" s="91">
        <v>831</v>
      </c>
      <c r="P16" s="50"/>
      <c r="Q16" s="100" t="s">
        <v>13</v>
      </c>
      <c r="R16" s="50"/>
      <c r="S16" s="91">
        <v>742</v>
      </c>
      <c r="T16" s="70"/>
      <c r="U16" s="71">
        <v>125</v>
      </c>
    </row>
    <row r="17" spans="1:21" ht="11.25" customHeight="1" x14ac:dyDescent="0.2">
      <c r="A17" s="93" t="s">
        <v>34</v>
      </c>
      <c r="B17" s="18"/>
      <c r="C17" s="91" t="s">
        <v>13</v>
      </c>
      <c r="D17" s="88"/>
      <c r="E17" s="91">
        <v>301</v>
      </c>
      <c r="F17" s="50"/>
      <c r="G17" s="71" t="s">
        <v>13</v>
      </c>
      <c r="H17" s="18"/>
      <c r="I17" s="92">
        <v>15800</v>
      </c>
      <c r="J17" s="88"/>
      <c r="K17" s="103" t="s">
        <v>129</v>
      </c>
      <c r="L17" s="88"/>
      <c r="M17" s="91">
        <v>490</v>
      </c>
      <c r="N17" s="94"/>
      <c r="O17" s="91">
        <v>891</v>
      </c>
      <c r="P17" s="50"/>
      <c r="Q17" s="100" t="s">
        <v>13</v>
      </c>
      <c r="R17" s="50"/>
      <c r="S17" s="91">
        <v>723</v>
      </c>
      <c r="T17" s="70"/>
      <c r="U17" s="71">
        <v>125</v>
      </c>
    </row>
    <row r="18" spans="1:21" ht="11.25" customHeight="1" x14ac:dyDescent="0.2">
      <c r="A18" s="93" t="s">
        <v>35</v>
      </c>
      <c r="B18" s="18"/>
      <c r="C18" s="91" t="s">
        <v>13</v>
      </c>
      <c r="D18" s="88"/>
      <c r="E18" s="91">
        <v>266</v>
      </c>
      <c r="F18" s="50"/>
      <c r="G18" s="91" t="s">
        <v>13</v>
      </c>
      <c r="H18" s="18"/>
      <c r="I18" s="92">
        <v>14200</v>
      </c>
      <c r="J18" s="88"/>
      <c r="K18" s="103" t="s">
        <v>129</v>
      </c>
      <c r="L18" s="88"/>
      <c r="M18" s="91">
        <v>387</v>
      </c>
      <c r="N18" s="50"/>
      <c r="O18" s="91">
        <v>796</v>
      </c>
      <c r="P18" s="50"/>
      <c r="Q18" s="91" t="s">
        <v>13</v>
      </c>
      <c r="R18" s="50"/>
      <c r="S18" s="91">
        <v>681</v>
      </c>
      <c r="T18" s="70"/>
      <c r="U18" s="71">
        <v>125</v>
      </c>
    </row>
    <row r="19" spans="1:21" ht="11.25" customHeight="1" x14ac:dyDescent="0.2">
      <c r="A19" s="93" t="s">
        <v>36</v>
      </c>
      <c r="B19" s="18"/>
      <c r="C19" s="91" t="s">
        <v>13</v>
      </c>
      <c r="D19" s="88"/>
      <c r="E19" s="91">
        <v>239</v>
      </c>
      <c r="F19" s="18"/>
      <c r="G19" s="91" t="s">
        <v>13</v>
      </c>
      <c r="H19" s="18"/>
      <c r="I19" s="92">
        <v>14200</v>
      </c>
      <c r="J19" s="88"/>
      <c r="K19" s="103" t="s">
        <v>129</v>
      </c>
      <c r="L19" s="88"/>
      <c r="M19" s="91">
        <v>585</v>
      </c>
      <c r="N19" s="73"/>
      <c r="O19" s="91">
        <v>989</v>
      </c>
      <c r="P19" s="50"/>
      <c r="Q19" s="91" t="s">
        <v>13</v>
      </c>
      <c r="R19" s="50"/>
      <c r="S19" s="91">
        <v>723</v>
      </c>
      <c r="T19" s="70"/>
      <c r="U19" s="71">
        <v>121</v>
      </c>
    </row>
    <row r="20" spans="1:21" ht="11.25" customHeight="1" x14ac:dyDescent="0.2">
      <c r="A20" s="93" t="s">
        <v>15</v>
      </c>
      <c r="B20" s="18"/>
      <c r="C20" s="91" t="s">
        <v>13</v>
      </c>
      <c r="D20" s="88"/>
      <c r="E20" s="91">
        <v>260</v>
      </c>
      <c r="F20" s="18"/>
      <c r="G20" s="91" t="s">
        <v>13</v>
      </c>
      <c r="H20" s="18"/>
      <c r="I20" s="92">
        <v>14200</v>
      </c>
      <c r="J20" s="88"/>
      <c r="K20" s="104">
        <v>684</v>
      </c>
      <c r="L20" s="88"/>
      <c r="M20" s="91">
        <v>343</v>
      </c>
      <c r="N20" s="73"/>
      <c r="O20" s="91">
        <v>777</v>
      </c>
      <c r="P20" s="50"/>
      <c r="Q20" s="91" t="s">
        <v>13</v>
      </c>
      <c r="R20" s="50"/>
      <c r="S20" s="91">
        <v>663</v>
      </c>
      <c r="T20" s="70"/>
      <c r="U20" s="71">
        <v>125</v>
      </c>
    </row>
    <row r="21" spans="1:21" ht="11.25" customHeight="1" x14ac:dyDescent="0.2">
      <c r="A21" s="93" t="s">
        <v>16</v>
      </c>
      <c r="B21" s="18"/>
      <c r="C21" s="91" t="s">
        <v>13</v>
      </c>
      <c r="D21" s="88"/>
      <c r="E21" s="91">
        <v>327</v>
      </c>
      <c r="F21" s="18"/>
      <c r="G21" s="91" t="s">
        <v>13</v>
      </c>
      <c r="H21" s="18"/>
      <c r="I21" s="92">
        <v>14100</v>
      </c>
      <c r="J21" s="88"/>
      <c r="K21" s="104">
        <v>473</v>
      </c>
      <c r="L21" s="88"/>
      <c r="M21" s="91">
        <v>485</v>
      </c>
      <c r="N21" s="73"/>
      <c r="O21" s="91">
        <v>894</v>
      </c>
      <c r="P21" s="50"/>
      <c r="Q21" s="91" t="s">
        <v>13</v>
      </c>
      <c r="R21" s="50"/>
      <c r="S21" s="91">
        <v>679</v>
      </c>
      <c r="T21" s="70"/>
      <c r="U21" s="71">
        <v>125</v>
      </c>
    </row>
    <row r="22" spans="1:21" ht="11.25" customHeight="1" x14ac:dyDescent="0.2">
      <c r="A22" s="93" t="s">
        <v>31</v>
      </c>
      <c r="B22" s="18"/>
      <c r="C22" s="91" t="s">
        <v>13</v>
      </c>
      <c r="D22" s="88"/>
      <c r="E22" s="91">
        <v>421</v>
      </c>
      <c r="F22" s="18"/>
      <c r="G22" s="91" t="s">
        <v>13</v>
      </c>
      <c r="H22" s="18"/>
      <c r="I22" s="92">
        <v>14000</v>
      </c>
      <c r="J22" s="88"/>
      <c r="K22" s="104">
        <v>503</v>
      </c>
      <c r="L22" s="88"/>
      <c r="M22" s="91">
        <v>494</v>
      </c>
      <c r="N22" s="73"/>
      <c r="O22" s="91">
        <v>896</v>
      </c>
      <c r="P22" s="50"/>
      <c r="Q22" s="91" t="s">
        <v>13</v>
      </c>
      <c r="R22" s="50"/>
      <c r="S22" s="91">
        <v>653</v>
      </c>
      <c r="T22" s="70"/>
      <c r="U22" s="71">
        <v>125</v>
      </c>
    </row>
    <row r="23" spans="1:21" ht="11.25" customHeight="1" x14ac:dyDescent="0.2">
      <c r="A23" s="75" t="s">
        <v>38</v>
      </c>
      <c r="B23" s="18"/>
      <c r="C23" s="114" t="s">
        <v>13</v>
      </c>
      <c r="D23" s="115"/>
      <c r="E23" s="114">
        <v>3650</v>
      </c>
      <c r="F23" s="116"/>
      <c r="G23" s="117" t="s">
        <v>13</v>
      </c>
      <c r="H23" s="116"/>
      <c r="I23" s="90">
        <v>14000</v>
      </c>
      <c r="J23" s="115"/>
      <c r="K23" s="114">
        <v>8190</v>
      </c>
      <c r="L23" s="114"/>
      <c r="M23" s="114">
        <v>6360</v>
      </c>
      <c r="N23" s="114"/>
      <c r="O23" s="114">
        <v>11000</v>
      </c>
      <c r="P23" s="114"/>
      <c r="Q23" s="118" t="s">
        <v>13</v>
      </c>
      <c r="R23" s="114"/>
      <c r="S23" s="114">
        <v>653</v>
      </c>
      <c r="T23" s="119"/>
      <c r="U23" s="117">
        <v>125</v>
      </c>
    </row>
    <row r="24" spans="1:21" ht="11.25" customHeight="1" x14ac:dyDescent="0.2">
      <c r="A24" s="111" t="s">
        <v>115</v>
      </c>
      <c r="B24" s="22"/>
      <c r="C24" s="120" t="s">
        <v>13</v>
      </c>
      <c r="D24" s="121"/>
      <c r="E24" s="120">
        <v>487</v>
      </c>
      <c r="F24" s="22"/>
      <c r="G24" s="122" t="s">
        <v>13</v>
      </c>
      <c r="H24" s="22"/>
      <c r="I24" s="123">
        <v>13900</v>
      </c>
      <c r="J24" s="121"/>
      <c r="K24" s="120">
        <v>432</v>
      </c>
      <c r="L24" s="120"/>
      <c r="M24" s="120">
        <v>557</v>
      </c>
      <c r="N24" s="120"/>
      <c r="O24" s="120">
        <v>844</v>
      </c>
      <c r="P24" s="120"/>
      <c r="Q24" s="124" t="s">
        <v>13</v>
      </c>
      <c r="R24" s="120"/>
      <c r="S24" s="120">
        <v>629</v>
      </c>
      <c r="T24" s="125"/>
      <c r="U24" s="122">
        <v>125</v>
      </c>
    </row>
    <row r="25" spans="1:21" ht="11.25" customHeight="1" x14ac:dyDescent="0.2">
      <c r="A25" s="162" t="s">
        <v>122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</row>
    <row r="26" spans="1:21" ht="11.25" customHeight="1" x14ac:dyDescent="0.2">
      <c r="A26" s="161" t="s">
        <v>27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</row>
    <row r="27" spans="1:21" ht="11.25" customHeight="1" x14ac:dyDescent="0.2">
      <c r="A27" s="158" t="s">
        <v>28</v>
      </c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</row>
    <row r="28" spans="1:21" ht="11.25" customHeight="1" x14ac:dyDescent="0.2">
      <c r="A28" s="158" t="s">
        <v>41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</row>
    <row r="29" spans="1:21" ht="11.25" customHeight="1" x14ac:dyDescent="0.2">
      <c r="A29" s="158" t="s">
        <v>29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</row>
    <row r="30" spans="1:21" ht="11.25" customHeight="1" x14ac:dyDescent="0.2">
      <c r="A30" s="159" t="s">
        <v>53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</row>
    <row r="31" spans="1:21" ht="11.25" customHeight="1" x14ac:dyDescent="0.2">
      <c r="A31" s="156" t="s">
        <v>54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</row>
    <row r="32" spans="1:21" s="89" customFormat="1" ht="11.25" customHeight="1" x14ac:dyDescent="0.2">
      <c r="A32" s="156" t="s">
        <v>128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</row>
    <row r="33" spans="6:20" ht="11.25" customHeight="1" x14ac:dyDescent="0.2">
      <c r="F33" s="11"/>
      <c r="L33" s="11"/>
      <c r="N33" s="11"/>
      <c r="P33" s="11"/>
      <c r="Q33" s="11"/>
      <c r="R33" s="11"/>
      <c r="T33" s="11"/>
    </row>
  </sheetData>
  <mergeCells count="17">
    <mergeCell ref="A3:U3"/>
    <mergeCell ref="A5:U5"/>
    <mergeCell ref="A1:U1"/>
    <mergeCell ref="A2:U2"/>
    <mergeCell ref="A4:U4"/>
    <mergeCell ref="A26:U26"/>
    <mergeCell ref="A25:U25"/>
    <mergeCell ref="C6:I6"/>
    <mergeCell ref="M6:U6"/>
    <mergeCell ref="Q8:S8"/>
    <mergeCell ref="Q7:U7"/>
    <mergeCell ref="A32:U32"/>
    <mergeCell ref="A27:U27"/>
    <mergeCell ref="A28:U28"/>
    <mergeCell ref="A29:U29"/>
    <mergeCell ref="A31:U31"/>
    <mergeCell ref="A30:U30"/>
  </mergeCells>
  <phoneticPr fontId="0" type="noConversion"/>
  <printOptions horizontalCentered="1"/>
  <pageMargins left="0.5" right="0.5" top="0.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24"/>
  <sheetViews>
    <sheetView showGridLines="0" zoomScale="115" zoomScaleNormal="115" workbookViewId="0">
      <selection sqref="A1:I1"/>
    </sheetView>
  </sheetViews>
  <sheetFormatPr defaultColWidth="9.83203125" defaultRowHeight="11.25" x14ac:dyDescent="0.2"/>
  <cols>
    <col min="1" max="1" width="38.5" style="27" customWidth="1"/>
    <col min="2" max="2" width="1.83203125" style="27" customWidth="1"/>
    <col min="3" max="3" width="11.5" style="27" customWidth="1"/>
    <col min="4" max="4" width="1.83203125" style="27" customWidth="1"/>
    <col min="5" max="5" width="12.1640625" style="27" customWidth="1"/>
    <col min="6" max="6" width="1.83203125" style="27" customWidth="1"/>
    <col min="7" max="7" width="10.83203125" style="27" customWidth="1"/>
    <col min="8" max="8" width="1.83203125" style="27" customWidth="1"/>
    <col min="9" max="9" width="11.5" style="27" customWidth="1"/>
    <col min="10" max="220" width="9.83203125" style="27"/>
    <col min="221" max="16384" width="9.83203125" style="1"/>
  </cols>
  <sheetData>
    <row r="1" spans="1:220" ht="11.25" customHeight="1" x14ac:dyDescent="0.2">
      <c r="A1" s="176" t="s">
        <v>17</v>
      </c>
      <c r="B1" s="176"/>
      <c r="C1" s="176"/>
      <c r="D1" s="176"/>
      <c r="E1" s="176"/>
      <c r="F1" s="176"/>
      <c r="G1" s="176"/>
      <c r="H1" s="176"/>
      <c r="I1" s="176"/>
      <c r="AL1" s="27">
        <v>1</v>
      </c>
    </row>
    <row r="2" spans="1:220" ht="11.25" customHeight="1" x14ac:dyDescent="0.2">
      <c r="A2" s="176" t="s">
        <v>48</v>
      </c>
      <c r="B2" s="177"/>
      <c r="C2" s="177"/>
      <c r="D2" s="177"/>
      <c r="E2" s="177"/>
      <c r="F2" s="177"/>
      <c r="G2" s="177"/>
      <c r="H2" s="177"/>
      <c r="I2" s="177"/>
    </row>
    <row r="3" spans="1:220" ht="11.25" customHeight="1" x14ac:dyDescent="0.2">
      <c r="A3" s="26"/>
      <c r="B3" s="2"/>
      <c r="C3" s="2"/>
      <c r="D3" s="2"/>
      <c r="E3" s="2"/>
      <c r="F3" s="2"/>
      <c r="G3" s="2"/>
      <c r="H3" s="2"/>
    </row>
    <row r="4" spans="1:220" ht="11.25" customHeight="1" x14ac:dyDescent="0.2">
      <c r="A4" s="177" t="s">
        <v>2</v>
      </c>
      <c r="B4" s="177"/>
      <c r="C4" s="177"/>
      <c r="D4" s="177"/>
      <c r="E4" s="177"/>
      <c r="F4" s="177"/>
      <c r="G4" s="177"/>
      <c r="H4" s="177"/>
      <c r="I4" s="177"/>
    </row>
    <row r="5" spans="1:220" ht="11.25" customHeight="1" x14ac:dyDescent="0.2">
      <c r="A5" s="28"/>
      <c r="B5" s="53"/>
      <c r="C5" s="53"/>
      <c r="D5" s="53"/>
      <c r="E5" s="25"/>
      <c r="F5" s="25"/>
      <c r="G5" s="25"/>
      <c r="H5" s="25"/>
      <c r="I5" s="3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</row>
    <row r="6" spans="1:220" ht="11.25" customHeight="1" x14ac:dyDescent="0.2">
      <c r="B6" s="29"/>
      <c r="C6" s="172" t="s">
        <v>37</v>
      </c>
      <c r="D6" s="172"/>
      <c r="E6" s="172"/>
      <c r="F6" s="172"/>
      <c r="G6" s="179" t="s">
        <v>19</v>
      </c>
      <c r="H6" s="179"/>
      <c r="I6" s="17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</row>
    <row r="7" spans="1:220" ht="11.25" customHeight="1" x14ac:dyDescent="0.2">
      <c r="C7" s="127"/>
      <c r="D7" s="127"/>
      <c r="E7" s="128">
        <v>2013</v>
      </c>
      <c r="F7" s="126"/>
      <c r="G7" s="30"/>
      <c r="H7" s="30"/>
      <c r="I7" s="126">
        <v>2013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</row>
    <row r="8" spans="1:220" ht="11.25" customHeight="1" x14ac:dyDescent="0.2">
      <c r="A8" s="110" t="s">
        <v>0</v>
      </c>
      <c r="B8" s="33"/>
      <c r="C8" s="34">
        <v>2012</v>
      </c>
      <c r="D8" s="14"/>
      <c r="E8" s="112" t="s">
        <v>14</v>
      </c>
      <c r="F8" s="112"/>
      <c r="G8" s="34">
        <v>2012</v>
      </c>
      <c r="H8" s="14"/>
      <c r="I8" s="112" t="s">
        <v>14</v>
      </c>
    </row>
    <row r="9" spans="1:220" ht="11.25" customHeight="1" x14ac:dyDescent="0.2">
      <c r="A9" s="35" t="s">
        <v>33</v>
      </c>
      <c r="B9" s="4"/>
      <c r="C9" s="106" t="s">
        <v>13</v>
      </c>
      <c r="D9" s="8"/>
      <c r="E9" s="106" t="s">
        <v>13</v>
      </c>
      <c r="F9" s="106"/>
      <c r="G9" s="7">
        <v>300</v>
      </c>
      <c r="H9" s="9"/>
      <c r="I9" s="84">
        <v>297</v>
      </c>
      <c r="EM9" s="27">
        <v>1</v>
      </c>
    </row>
    <row r="10" spans="1:220" ht="11.25" customHeight="1" x14ac:dyDescent="0.2">
      <c r="A10" s="33" t="s">
        <v>30</v>
      </c>
      <c r="B10" s="4"/>
      <c r="C10" s="107" t="s">
        <v>13</v>
      </c>
      <c r="D10" s="15"/>
      <c r="E10" s="107" t="s">
        <v>13</v>
      </c>
      <c r="F10" s="107"/>
      <c r="G10" s="20">
        <v>353</v>
      </c>
      <c r="H10" s="15"/>
      <c r="I10" s="27">
        <v>333</v>
      </c>
    </row>
    <row r="11" spans="1:220" ht="11.25" customHeight="1" x14ac:dyDescent="0.2">
      <c r="A11" s="37" t="s">
        <v>18</v>
      </c>
      <c r="B11" s="16"/>
      <c r="C11" s="19">
        <v>6360</v>
      </c>
      <c r="D11" s="15"/>
      <c r="E11" s="19">
        <v>557</v>
      </c>
      <c r="F11" s="19"/>
      <c r="G11" s="19">
        <v>653</v>
      </c>
      <c r="H11" s="19"/>
      <c r="I11" s="95">
        <v>629</v>
      </c>
    </row>
    <row r="12" spans="1:220" ht="11.25" customHeight="1" x14ac:dyDescent="0.2">
      <c r="A12" s="180" t="s">
        <v>55</v>
      </c>
      <c r="B12" s="181"/>
      <c r="C12" s="181"/>
      <c r="D12" s="181"/>
      <c r="E12" s="181"/>
      <c r="F12" s="181"/>
      <c r="G12" s="181"/>
      <c r="H12" s="181"/>
      <c r="I12" s="181"/>
    </row>
    <row r="13" spans="1:220" ht="11.25" customHeight="1" x14ac:dyDescent="0.2">
      <c r="A13" s="173" t="s">
        <v>42</v>
      </c>
      <c r="B13" s="174"/>
      <c r="C13" s="174"/>
      <c r="D13" s="174"/>
      <c r="E13" s="174"/>
      <c r="F13" s="174"/>
      <c r="G13" s="174"/>
      <c r="H13" s="174"/>
      <c r="I13" s="174"/>
      <c r="AD13" s="27">
        <v>1</v>
      </c>
    </row>
    <row r="14" spans="1:220" ht="11.25" customHeight="1" x14ac:dyDescent="0.2">
      <c r="A14" s="178" t="s">
        <v>32</v>
      </c>
      <c r="B14" s="178"/>
      <c r="C14" s="178"/>
      <c r="D14" s="178"/>
      <c r="E14" s="178"/>
      <c r="F14" s="178"/>
      <c r="G14" s="178"/>
      <c r="H14" s="178"/>
      <c r="I14" s="178"/>
    </row>
    <row r="15" spans="1:220" ht="11.25" customHeight="1" x14ac:dyDescent="0.2">
      <c r="A15" s="175" t="s">
        <v>116</v>
      </c>
      <c r="B15" s="175"/>
      <c r="C15" s="175"/>
      <c r="D15" s="175"/>
      <c r="E15" s="175"/>
      <c r="F15" s="175"/>
      <c r="G15" s="175"/>
      <c r="H15" s="175"/>
      <c r="I15" s="175"/>
    </row>
    <row r="16" spans="1:220" ht="11.25" customHeight="1" x14ac:dyDescent="0.2">
      <c r="A16" s="129" t="s">
        <v>121</v>
      </c>
      <c r="B16" s="113"/>
      <c r="C16" s="113"/>
      <c r="D16" s="113"/>
      <c r="E16" s="113"/>
      <c r="F16" s="113"/>
      <c r="G16" s="113"/>
      <c r="H16" s="113"/>
      <c r="I16" s="113"/>
    </row>
    <row r="21" spans="3:7" x14ac:dyDescent="0.2">
      <c r="G21" s="36"/>
    </row>
    <row r="24" spans="3:7" x14ac:dyDescent="0.2">
      <c r="C24" s="36"/>
    </row>
  </sheetData>
  <mergeCells count="9">
    <mergeCell ref="C6:F6"/>
    <mergeCell ref="A13:I13"/>
    <mergeCell ref="A15:I15"/>
    <mergeCell ref="A1:I1"/>
    <mergeCell ref="A2:I2"/>
    <mergeCell ref="A4:I4"/>
    <mergeCell ref="A14:I14"/>
    <mergeCell ref="G6:I6"/>
    <mergeCell ref="A12:I12"/>
  </mergeCells>
  <phoneticPr fontId="3" type="noConversion"/>
  <printOptions horizontalCentered="1"/>
  <pageMargins left="0.5" right="0.5" top="0.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showGridLines="0" zoomScale="115" zoomScaleNormal="115" workbookViewId="0">
      <selection sqref="A1:O1"/>
    </sheetView>
  </sheetViews>
  <sheetFormatPr defaultRowHeight="11.25" x14ac:dyDescent="0.2"/>
  <cols>
    <col min="1" max="1" width="30.83203125" customWidth="1"/>
    <col min="2" max="2" width="1.83203125" customWidth="1"/>
    <col min="3" max="3" width="10.83203125" customWidth="1"/>
    <col min="4" max="4" width="1.83203125" customWidth="1"/>
    <col min="5" max="5" width="10.83203125" customWidth="1"/>
    <col min="6" max="6" width="1.83203125" customWidth="1"/>
    <col min="7" max="7" width="10.83203125" customWidth="1"/>
    <col min="8" max="8" width="1.83203125" customWidth="1"/>
    <col min="9" max="9" width="10.83203125" customWidth="1"/>
    <col min="10" max="10" width="1.83203125" customWidth="1"/>
    <col min="11" max="11" width="10.83203125" customWidth="1"/>
    <col min="12" max="12" width="1.83203125" customWidth="1"/>
    <col min="13" max="13" width="10.83203125" customWidth="1"/>
    <col min="14" max="14" width="1.83203125" customWidth="1"/>
    <col min="15" max="15" width="11" customWidth="1"/>
  </cols>
  <sheetData>
    <row r="1" spans="1:15" ht="11.25" customHeight="1" x14ac:dyDescent="0.2">
      <c r="A1" s="176" t="s">
        <v>56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</row>
    <row r="2" spans="1:15" ht="11.25" customHeight="1" x14ac:dyDescent="0.2">
      <c r="A2" s="177" t="s">
        <v>57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</row>
    <row r="3" spans="1:15" ht="11.25" customHeight="1" x14ac:dyDescent="0.2">
      <c r="A3" s="55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5" ht="11.25" customHeight="1" x14ac:dyDescent="0.2">
      <c r="A4" s="177" t="s">
        <v>2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</row>
    <row r="5" spans="1:15" ht="11.25" customHeight="1" x14ac:dyDescent="0.2">
      <c r="A5" s="32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15" ht="11.25" customHeight="1" x14ac:dyDescent="0.2">
      <c r="A6" s="30"/>
      <c r="B6" s="30"/>
      <c r="C6" s="38" t="s">
        <v>58</v>
      </c>
      <c r="D6" s="39"/>
      <c r="E6" s="30"/>
      <c r="F6" s="30"/>
      <c r="G6" s="30"/>
      <c r="H6" s="30"/>
      <c r="I6" s="30"/>
      <c r="J6" s="30"/>
      <c r="K6" s="38" t="s">
        <v>59</v>
      </c>
      <c r="L6" s="30"/>
      <c r="M6" s="30"/>
      <c r="N6" s="6"/>
      <c r="O6" s="30"/>
    </row>
    <row r="7" spans="1:15" ht="11.25" customHeight="1" x14ac:dyDescent="0.2">
      <c r="A7" s="26" t="s">
        <v>60</v>
      </c>
      <c r="B7" s="27"/>
      <c r="C7" s="26" t="s">
        <v>61</v>
      </c>
      <c r="D7" s="31"/>
      <c r="E7" s="26" t="s">
        <v>62</v>
      </c>
      <c r="F7" s="27"/>
      <c r="G7" s="26" t="s">
        <v>63</v>
      </c>
      <c r="H7" s="27"/>
      <c r="I7" s="26" t="s">
        <v>64</v>
      </c>
      <c r="J7" s="27"/>
      <c r="K7" s="26" t="s">
        <v>65</v>
      </c>
      <c r="L7" s="27"/>
      <c r="M7" s="27"/>
      <c r="N7" s="5"/>
      <c r="O7" s="27"/>
    </row>
    <row r="8" spans="1:15" ht="11.25" customHeight="1" x14ac:dyDescent="0.2">
      <c r="A8" s="28" t="s">
        <v>66</v>
      </c>
      <c r="B8" s="33"/>
      <c r="C8" s="28" t="s">
        <v>67</v>
      </c>
      <c r="D8" s="34"/>
      <c r="E8" s="28" t="s">
        <v>68</v>
      </c>
      <c r="F8" s="33"/>
      <c r="G8" s="28" t="s">
        <v>69</v>
      </c>
      <c r="H8" s="33"/>
      <c r="I8" s="28" t="s">
        <v>70</v>
      </c>
      <c r="J8" s="33"/>
      <c r="K8" s="28" t="s">
        <v>70</v>
      </c>
      <c r="L8" s="33"/>
      <c r="M8" s="108" t="s">
        <v>71</v>
      </c>
      <c r="N8" s="21"/>
      <c r="O8" s="28" t="s">
        <v>72</v>
      </c>
    </row>
    <row r="9" spans="1:15" ht="11.25" customHeight="1" x14ac:dyDescent="0.2">
      <c r="A9" s="48" t="s">
        <v>117</v>
      </c>
      <c r="B9" s="4"/>
      <c r="C9" s="76">
        <v>3650</v>
      </c>
      <c r="D9" s="77"/>
      <c r="E9" s="76">
        <v>1500</v>
      </c>
      <c r="F9" s="77"/>
      <c r="G9" s="78">
        <v>316</v>
      </c>
      <c r="H9" s="77"/>
      <c r="I9" s="76">
        <v>1230</v>
      </c>
      <c r="J9" s="77"/>
      <c r="K9" s="76">
        <v>1240</v>
      </c>
      <c r="L9" s="77"/>
      <c r="M9" s="78">
        <v>2280</v>
      </c>
      <c r="N9" s="82"/>
      <c r="O9" s="76">
        <v>10200</v>
      </c>
    </row>
    <row r="10" spans="1:15" ht="11.25" customHeight="1" x14ac:dyDescent="0.2">
      <c r="A10" s="48" t="s">
        <v>118</v>
      </c>
      <c r="B10" s="4"/>
      <c r="C10" s="131"/>
      <c r="D10" s="131"/>
      <c r="E10" s="131"/>
      <c r="F10" s="131"/>
      <c r="G10" s="132"/>
      <c r="H10" s="131"/>
      <c r="I10" s="131"/>
      <c r="J10" s="131"/>
      <c r="K10" s="131"/>
      <c r="L10" s="131"/>
      <c r="M10" s="131"/>
      <c r="N10" s="81"/>
      <c r="O10" s="131"/>
    </row>
    <row r="11" spans="1:15" ht="11.25" customHeight="1" x14ac:dyDescent="0.2">
      <c r="A11" s="149" t="s">
        <v>74</v>
      </c>
      <c r="B11" s="4"/>
      <c r="C11" s="83">
        <v>10</v>
      </c>
      <c r="D11" s="83"/>
      <c r="E11" s="83" t="s">
        <v>73</v>
      </c>
      <c r="F11" s="83"/>
      <c r="G11" s="83" t="s">
        <v>73</v>
      </c>
      <c r="H11" s="83"/>
      <c r="I11" s="83" t="s">
        <v>73</v>
      </c>
      <c r="J11" s="83"/>
      <c r="K11" s="83" t="s">
        <v>73</v>
      </c>
      <c r="L11" s="83"/>
      <c r="M11" s="83" t="s">
        <v>73</v>
      </c>
      <c r="N11" s="83"/>
      <c r="O11" s="83">
        <v>10</v>
      </c>
    </row>
    <row r="12" spans="1:15" ht="11.25" customHeight="1" x14ac:dyDescent="0.2">
      <c r="A12" s="150" t="s">
        <v>75</v>
      </c>
      <c r="B12" s="3"/>
      <c r="C12" s="83" t="s">
        <v>73</v>
      </c>
      <c r="D12" s="83"/>
      <c r="E12" s="83" t="s">
        <v>73</v>
      </c>
      <c r="F12" s="83"/>
      <c r="G12" s="83" t="s">
        <v>73</v>
      </c>
      <c r="H12" s="83"/>
      <c r="I12" s="83" t="s">
        <v>73</v>
      </c>
      <c r="J12" s="83"/>
      <c r="K12" s="102" t="s">
        <v>112</v>
      </c>
      <c r="L12" s="83"/>
      <c r="M12" s="130">
        <v>7</v>
      </c>
      <c r="N12" s="83"/>
      <c r="O12" s="83">
        <v>7</v>
      </c>
    </row>
    <row r="13" spans="1:15" ht="11.25" customHeight="1" x14ac:dyDescent="0.2">
      <c r="A13" s="149" t="s">
        <v>76</v>
      </c>
      <c r="B13" s="3"/>
      <c r="C13" s="83">
        <v>120</v>
      </c>
      <c r="D13" s="83"/>
      <c r="E13" s="83" t="s">
        <v>73</v>
      </c>
      <c r="F13" s="83"/>
      <c r="G13" s="83" t="s">
        <v>73</v>
      </c>
      <c r="H13" s="83"/>
      <c r="I13" s="83" t="s">
        <v>73</v>
      </c>
      <c r="J13" s="83"/>
      <c r="K13" s="83" t="s">
        <v>73</v>
      </c>
      <c r="L13" s="83"/>
      <c r="M13" s="83" t="s">
        <v>73</v>
      </c>
      <c r="N13" s="83"/>
      <c r="O13" s="83">
        <v>120</v>
      </c>
    </row>
    <row r="14" spans="1:15" ht="11.25" customHeight="1" x14ac:dyDescent="0.2">
      <c r="A14" s="150" t="s">
        <v>78</v>
      </c>
      <c r="B14" s="3"/>
      <c r="C14" s="83">
        <v>202</v>
      </c>
      <c r="D14" s="83"/>
      <c r="E14" s="83" t="s">
        <v>73</v>
      </c>
      <c r="F14" s="83"/>
      <c r="G14" s="83" t="s">
        <v>73</v>
      </c>
      <c r="H14" s="83"/>
      <c r="I14" s="83">
        <v>3</v>
      </c>
      <c r="J14" s="83"/>
      <c r="K14" s="83">
        <v>5</v>
      </c>
      <c r="L14" s="83"/>
      <c r="M14" s="83" t="s">
        <v>73</v>
      </c>
      <c r="N14" s="83"/>
      <c r="O14" s="83">
        <v>210</v>
      </c>
    </row>
    <row r="15" spans="1:15" ht="11.25" customHeight="1" x14ac:dyDescent="0.2">
      <c r="A15" s="150" t="s">
        <v>79</v>
      </c>
      <c r="B15" s="3"/>
      <c r="C15" s="83" t="s">
        <v>73</v>
      </c>
      <c r="D15" s="83"/>
      <c r="E15" s="83">
        <v>75</v>
      </c>
      <c r="F15" s="83"/>
      <c r="G15" s="83">
        <v>17</v>
      </c>
      <c r="H15" s="83"/>
      <c r="I15" s="83">
        <v>105</v>
      </c>
      <c r="J15" s="83"/>
      <c r="K15" s="83">
        <v>41</v>
      </c>
      <c r="L15" s="83"/>
      <c r="M15" s="83">
        <v>204</v>
      </c>
      <c r="N15" s="83"/>
      <c r="O15" s="83">
        <v>442</v>
      </c>
    </row>
    <row r="16" spans="1:15" ht="11.25" customHeight="1" x14ac:dyDescent="0.2">
      <c r="A16" s="149" t="s">
        <v>80</v>
      </c>
      <c r="B16" s="3"/>
      <c r="C16" s="83">
        <v>18</v>
      </c>
      <c r="D16" s="83"/>
      <c r="E16" s="83" t="s">
        <v>73</v>
      </c>
      <c r="F16" s="83"/>
      <c r="G16" s="83" t="s">
        <v>73</v>
      </c>
      <c r="H16" s="83"/>
      <c r="I16" s="83" t="s">
        <v>73</v>
      </c>
      <c r="J16" s="83"/>
      <c r="K16" s="83" t="s">
        <v>73</v>
      </c>
      <c r="L16" s="83"/>
      <c r="M16" s="102" t="s">
        <v>112</v>
      </c>
      <c r="N16" s="83"/>
      <c r="O16" s="83">
        <v>18</v>
      </c>
    </row>
    <row r="17" spans="1:29" ht="11.25" customHeight="1" x14ac:dyDescent="0.2">
      <c r="A17" s="150" t="s">
        <v>81</v>
      </c>
      <c r="B17" s="3"/>
      <c r="C17" s="130">
        <v>1</v>
      </c>
      <c r="D17" s="83"/>
      <c r="E17" s="83" t="s">
        <v>73</v>
      </c>
      <c r="F17" s="83"/>
      <c r="G17" s="83" t="s">
        <v>73</v>
      </c>
      <c r="H17" s="83"/>
      <c r="I17" s="83">
        <v>28</v>
      </c>
      <c r="J17" s="83"/>
      <c r="K17" s="83">
        <v>1</v>
      </c>
      <c r="L17" s="83"/>
      <c r="M17" s="83">
        <v>5</v>
      </c>
      <c r="N17" s="83"/>
      <c r="O17" s="83">
        <v>35</v>
      </c>
    </row>
    <row r="18" spans="1:29" ht="11.25" customHeight="1" x14ac:dyDescent="0.2">
      <c r="A18" s="155" t="s">
        <v>130</v>
      </c>
      <c r="B18" s="3"/>
      <c r="C18" s="130" t="s">
        <v>73</v>
      </c>
      <c r="D18" s="83"/>
      <c r="E18" s="130" t="s">
        <v>73</v>
      </c>
      <c r="F18" s="130"/>
      <c r="G18" s="130" t="s">
        <v>73</v>
      </c>
      <c r="H18" s="130"/>
      <c r="I18" s="130" t="s">
        <v>73</v>
      </c>
      <c r="J18" s="130"/>
      <c r="K18" s="130" t="s">
        <v>73</v>
      </c>
      <c r="L18" s="130"/>
      <c r="M18" s="130">
        <v>3</v>
      </c>
      <c r="N18" s="130"/>
      <c r="O18" s="130">
        <v>3</v>
      </c>
    </row>
    <row r="19" spans="1:29" ht="11.25" customHeight="1" x14ac:dyDescent="0.2">
      <c r="A19" s="150" t="s">
        <v>82</v>
      </c>
      <c r="B19" s="3"/>
      <c r="C19" s="83" t="s">
        <v>73</v>
      </c>
      <c r="D19" s="83"/>
      <c r="E19" s="83" t="s">
        <v>73</v>
      </c>
      <c r="F19" s="83"/>
      <c r="G19" s="83" t="s">
        <v>73</v>
      </c>
      <c r="H19" s="83"/>
      <c r="I19" s="83">
        <v>19</v>
      </c>
      <c r="J19" s="83"/>
      <c r="K19" s="83" t="s">
        <v>73</v>
      </c>
      <c r="L19" s="83"/>
      <c r="M19" s="83" t="s">
        <v>73</v>
      </c>
      <c r="N19" s="83"/>
      <c r="O19" s="83">
        <v>19</v>
      </c>
    </row>
    <row r="20" spans="1:29" ht="11.25" customHeight="1" x14ac:dyDescent="0.2">
      <c r="A20" s="147" t="s">
        <v>84</v>
      </c>
      <c r="B20" s="3"/>
      <c r="C20" s="83" t="s">
        <v>73</v>
      </c>
      <c r="D20" s="83"/>
      <c r="E20" s="83" t="s">
        <v>73</v>
      </c>
      <c r="F20" s="83"/>
      <c r="G20" s="83" t="s">
        <v>73</v>
      </c>
      <c r="H20" s="83"/>
      <c r="I20" s="83">
        <v>17</v>
      </c>
      <c r="J20" s="83"/>
      <c r="K20" s="83">
        <v>1</v>
      </c>
      <c r="L20" s="83"/>
      <c r="M20" s="102" t="s">
        <v>112</v>
      </c>
      <c r="N20" s="83"/>
      <c r="O20" s="83">
        <v>18</v>
      </c>
    </row>
    <row r="21" spans="1:29" ht="11.25" customHeight="1" x14ac:dyDescent="0.2">
      <c r="A21" s="150" t="s">
        <v>86</v>
      </c>
      <c r="B21" s="3"/>
      <c r="C21" s="83">
        <v>47</v>
      </c>
      <c r="D21" s="83"/>
      <c r="E21" s="83" t="s">
        <v>73</v>
      </c>
      <c r="F21" s="83"/>
      <c r="G21" s="83" t="s">
        <v>73</v>
      </c>
      <c r="H21" s="83"/>
      <c r="I21" s="83" t="s">
        <v>73</v>
      </c>
      <c r="J21" s="83"/>
      <c r="K21" s="83" t="s">
        <v>73</v>
      </c>
      <c r="L21" s="83"/>
      <c r="M21" s="83" t="s">
        <v>73</v>
      </c>
      <c r="N21" s="83"/>
      <c r="O21" s="83">
        <v>47</v>
      </c>
    </row>
    <row r="22" spans="1:29" ht="11.25" customHeight="1" x14ac:dyDescent="0.2">
      <c r="A22" s="151" t="s">
        <v>87</v>
      </c>
      <c r="B22" s="3"/>
      <c r="C22" s="83">
        <v>12</v>
      </c>
      <c r="D22" s="83"/>
      <c r="E22" s="83" t="s">
        <v>73</v>
      </c>
      <c r="F22" s="83"/>
      <c r="G22" s="83" t="s">
        <v>73</v>
      </c>
      <c r="H22" s="83"/>
      <c r="I22" s="83" t="s">
        <v>73</v>
      </c>
      <c r="J22" s="83"/>
      <c r="K22" s="83" t="s">
        <v>73</v>
      </c>
      <c r="L22" s="83"/>
      <c r="M22" s="83" t="s">
        <v>73</v>
      </c>
      <c r="N22" s="83"/>
      <c r="O22" s="130">
        <v>12</v>
      </c>
    </row>
    <row r="23" spans="1:29" ht="11.25" customHeight="1" x14ac:dyDescent="0.2">
      <c r="A23" s="151" t="s">
        <v>113</v>
      </c>
      <c r="B23" s="3"/>
      <c r="C23" s="83">
        <v>14</v>
      </c>
      <c r="D23" s="83"/>
      <c r="E23" s="83" t="s">
        <v>73</v>
      </c>
      <c r="F23" s="83"/>
      <c r="G23" s="83" t="s">
        <v>73</v>
      </c>
      <c r="H23" s="83"/>
      <c r="I23" s="83" t="s">
        <v>73</v>
      </c>
      <c r="J23" s="83"/>
      <c r="K23" s="83" t="s">
        <v>73</v>
      </c>
      <c r="L23" s="83"/>
      <c r="M23" s="83" t="s">
        <v>73</v>
      </c>
      <c r="N23" s="83"/>
      <c r="O23" s="83">
        <v>14</v>
      </c>
    </row>
    <row r="24" spans="1:29" ht="11.25" customHeight="1" x14ac:dyDescent="0.2">
      <c r="A24" s="151" t="s">
        <v>88</v>
      </c>
      <c r="B24" s="3"/>
      <c r="C24" s="83" t="s">
        <v>73</v>
      </c>
      <c r="D24" s="83"/>
      <c r="E24" s="83" t="s">
        <v>73</v>
      </c>
      <c r="F24" s="83"/>
      <c r="G24" s="83" t="s">
        <v>73</v>
      </c>
      <c r="H24" s="83"/>
      <c r="I24" s="83">
        <v>3</v>
      </c>
      <c r="J24" s="83"/>
      <c r="K24" s="83" t="s">
        <v>73</v>
      </c>
      <c r="L24" s="83"/>
      <c r="M24" s="83">
        <v>2</v>
      </c>
      <c r="N24" s="83"/>
      <c r="O24" s="83">
        <v>5</v>
      </c>
    </row>
    <row r="25" spans="1:29" ht="11.25" customHeight="1" x14ac:dyDescent="0.2">
      <c r="A25" s="152" t="s">
        <v>89</v>
      </c>
      <c r="B25" s="17"/>
      <c r="C25" s="83">
        <v>64</v>
      </c>
      <c r="D25" s="83"/>
      <c r="E25" s="83" t="s">
        <v>73</v>
      </c>
      <c r="F25" s="83"/>
      <c r="G25" s="83" t="s">
        <v>73</v>
      </c>
      <c r="H25" s="83"/>
      <c r="I25" s="83" t="s">
        <v>73</v>
      </c>
      <c r="J25" s="83"/>
      <c r="K25" s="83" t="s">
        <v>73</v>
      </c>
      <c r="L25" s="83"/>
      <c r="M25" s="83" t="s">
        <v>73</v>
      </c>
      <c r="N25" s="83"/>
      <c r="O25" s="83">
        <v>64</v>
      </c>
      <c r="P25" s="83"/>
      <c r="Q25" s="83"/>
      <c r="R25" s="83"/>
      <c r="S25" s="83"/>
      <c r="T25" s="83"/>
      <c r="U25" s="83"/>
      <c r="V25" s="83"/>
      <c r="W25" s="83"/>
      <c r="X25" s="83"/>
      <c r="Y25" s="102"/>
      <c r="Z25" s="83"/>
      <c r="AA25" s="83"/>
      <c r="AB25" s="83"/>
      <c r="AC25" s="83"/>
    </row>
    <row r="26" spans="1:29" ht="11.25" customHeight="1" x14ac:dyDescent="0.2">
      <c r="A26" s="153" t="s">
        <v>91</v>
      </c>
      <c r="B26" s="3"/>
      <c r="C26" s="83" t="s">
        <v>73</v>
      </c>
      <c r="D26" s="83"/>
      <c r="E26" s="83" t="s">
        <v>73</v>
      </c>
      <c r="F26" s="83"/>
      <c r="G26" s="83" t="s">
        <v>73</v>
      </c>
      <c r="H26" s="83"/>
      <c r="I26" s="102" t="s">
        <v>112</v>
      </c>
      <c r="J26" s="83"/>
      <c r="K26" s="83">
        <v>1</v>
      </c>
      <c r="L26" s="83"/>
      <c r="M26" s="130">
        <v>3</v>
      </c>
      <c r="N26" s="83"/>
      <c r="O26" s="130">
        <v>4</v>
      </c>
    </row>
    <row r="27" spans="1:29" ht="11.25" customHeight="1" x14ac:dyDescent="0.2">
      <c r="A27" s="24" t="s">
        <v>18</v>
      </c>
      <c r="B27" s="4"/>
      <c r="C27" s="109">
        <v>487</v>
      </c>
      <c r="D27" s="109"/>
      <c r="E27" s="109">
        <v>75</v>
      </c>
      <c r="F27" s="109"/>
      <c r="G27" s="109">
        <v>17</v>
      </c>
      <c r="H27" s="109"/>
      <c r="I27" s="109">
        <v>175</v>
      </c>
      <c r="J27" s="109"/>
      <c r="K27" s="109">
        <v>50</v>
      </c>
      <c r="L27" s="109"/>
      <c r="M27" s="109">
        <v>225</v>
      </c>
      <c r="N27" s="109"/>
      <c r="O27" s="109">
        <v>1030</v>
      </c>
    </row>
    <row r="28" spans="1:29" ht="11.25" customHeight="1" x14ac:dyDescent="0.2">
      <c r="A28" s="187" t="s">
        <v>127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</row>
    <row r="29" spans="1:29" ht="11.25" customHeight="1" x14ac:dyDescent="0.2">
      <c r="A29" s="178" t="s">
        <v>27</v>
      </c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</row>
    <row r="30" spans="1:29" ht="11.25" customHeight="1" x14ac:dyDescent="0.2">
      <c r="A30" s="178" t="s">
        <v>123</v>
      </c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</row>
    <row r="31" spans="1:29" ht="11.25" customHeight="1" x14ac:dyDescent="0.2">
      <c r="A31" s="183" t="s">
        <v>124</v>
      </c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</row>
    <row r="32" spans="1:29" ht="11.25" customHeight="1" x14ac:dyDescent="0.2">
      <c r="A32" s="178" t="s">
        <v>92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</row>
    <row r="33" spans="1:15" ht="11.25" customHeight="1" x14ac:dyDescent="0.2">
      <c r="A33" s="27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 x14ac:dyDescent="0.2">
      <c r="A34" s="185" t="s">
        <v>119</v>
      </c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</row>
    <row r="35" spans="1:15" ht="11.2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1.25" customHeight="1" x14ac:dyDescent="0.2">
      <c r="A36" s="174" t="s">
        <v>93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</row>
    <row r="37" spans="1:15" ht="11.25" customHeight="1" x14ac:dyDescent="0.2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</row>
    <row r="38" spans="1:15" ht="11.25" customHeight="1" x14ac:dyDescent="0.2">
      <c r="A38" s="182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</row>
    <row r="39" spans="1:15" ht="11.25" customHeight="1" x14ac:dyDescent="0.2">
      <c r="A39" s="178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</row>
    <row r="40" spans="1:15" ht="11.25" customHeight="1" x14ac:dyDescent="0.2">
      <c r="A40" s="183"/>
      <c r="B40" s="184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</row>
    <row r="41" spans="1:15" ht="11.25" customHeight="1" x14ac:dyDescent="0.2">
      <c r="A41" s="178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</row>
    <row r="42" spans="1:15" ht="11.25" customHeight="1" x14ac:dyDescent="0.2">
      <c r="A42" s="27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1.25" customHeight="1" x14ac:dyDescent="0.2">
      <c r="A43" s="185"/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</row>
    <row r="44" spans="1:15" ht="11.25" customHeight="1" x14ac:dyDescent="0.2">
      <c r="A44" s="186"/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</row>
    <row r="45" spans="1:15" ht="11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1.25" customHeight="1" x14ac:dyDescent="0.2">
      <c r="A46" s="157"/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</row>
    <row r="47" spans="1:15" ht="11.25" customHeight="1" x14ac:dyDescent="0.2"/>
    <row r="48" spans="1:15" ht="11.25" customHeight="1" x14ac:dyDescent="0.2"/>
  </sheetData>
  <mergeCells count="18">
    <mergeCell ref="A34:O34"/>
    <mergeCell ref="A36:O36"/>
    <mergeCell ref="A32:O32"/>
    <mergeCell ref="A31:O31"/>
    <mergeCell ref="A1:O1"/>
    <mergeCell ref="A2:O2"/>
    <mergeCell ref="A4:O4"/>
    <mergeCell ref="A30:O30"/>
    <mergeCell ref="A29:O29"/>
    <mergeCell ref="A28:O28"/>
    <mergeCell ref="A46:O46"/>
    <mergeCell ref="A37:O37"/>
    <mergeCell ref="A38:O38"/>
    <mergeCell ref="A40:O40"/>
    <mergeCell ref="A43:O43"/>
    <mergeCell ref="A44:O44"/>
    <mergeCell ref="A39:O39"/>
    <mergeCell ref="A41:O41"/>
  </mergeCells>
  <printOptions horizontalCentered="1"/>
  <pageMargins left="0.5" right="0.5" top="0.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showGridLines="0" zoomScale="115" zoomScaleNormal="115" workbookViewId="0">
      <selection sqref="A1:M1"/>
    </sheetView>
  </sheetViews>
  <sheetFormatPr defaultRowHeight="11.25" x14ac:dyDescent="0.2"/>
  <cols>
    <col min="1" max="1" width="36.5" customWidth="1"/>
    <col min="2" max="2" width="2" customWidth="1"/>
    <col min="3" max="3" width="10.83203125" customWidth="1"/>
    <col min="4" max="4" width="2" customWidth="1"/>
    <col min="5" max="5" width="10.83203125" customWidth="1"/>
    <col min="6" max="6" width="2" customWidth="1"/>
    <col min="7" max="7" width="10.83203125" customWidth="1"/>
    <col min="8" max="8" width="1.83203125" customWidth="1"/>
    <col min="9" max="9" width="10.83203125" customWidth="1"/>
    <col min="10" max="10" width="2" customWidth="1"/>
    <col min="11" max="11" width="10.83203125" customWidth="1"/>
    <col min="12" max="12" width="2" customWidth="1"/>
    <col min="13" max="13" width="10.83203125" customWidth="1"/>
  </cols>
  <sheetData>
    <row r="1" spans="1:13" ht="11.25" customHeight="1" x14ac:dyDescent="0.2">
      <c r="A1" s="190" t="s">
        <v>94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3" ht="11.25" customHeight="1" x14ac:dyDescent="0.2">
      <c r="A2" s="190" t="s">
        <v>95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</row>
    <row r="3" spans="1:13" ht="11.25" customHeight="1" x14ac:dyDescent="0.2">
      <c r="A3" s="59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11.25" customHeight="1" x14ac:dyDescent="0.2">
      <c r="A4" s="190" t="s">
        <v>2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</row>
    <row r="5" spans="1:13" ht="11.25" customHeight="1" x14ac:dyDescent="0.2">
      <c r="A5" s="60" t="s">
        <v>96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3" ht="11.25" customHeight="1" x14ac:dyDescent="0.2">
      <c r="A6" s="41"/>
      <c r="B6" s="41"/>
      <c r="C6" s="42" t="s">
        <v>58</v>
      </c>
      <c r="D6" s="41"/>
      <c r="E6" s="41"/>
      <c r="F6" s="41"/>
      <c r="G6" s="41"/>
      <c r="H6" s="41"/>
      <c r="I6" s="42" t="s">
        <v>59</v>
      </c>
      <c r="J6" s="41"/>
      <c r="K6" s="43" t="s">
        <v>97</v>
      </c>
      <c r="L6" s="44"/>
      <c r="M6" s="41"/>
    </row>
    <row r="7" spans="1:13" ht="11.25" customHeight="1" x14ac:dyDescent="0.2">
      <c r="A7" s="42" t="s">
        <v>60</v>
      </c>
      <c r="B7" s="41"/>
      <c r="C7" s="42" t="s">
        <v>61</v>
      </c>
      <c r="D7" s="41"/>
      <c r="E7" s="42" t="s">
        <v>62</v>
      </c>
      <c r="F7" s="41"/>
      <c r="G7" s="42" t="s">
        <v>64</v>
      </c>
      <c r="H7" s="41"/>
      <c r="I7" s="42" t="s">
        <v>65</v>
      </c>
      <c r="J7" s="41"/>
      <c r="K7" s="41"/>
      <c r="L7" s="44"/>
      <c r="M7" s="41"/>
    </row>
    <row r="8" spans="1:13" ht="11.25" customHeight="1" x14ac:dyDescent="0.2">
      <c r="A8" s="40" t="s">
        <v>98</v>
      </c>
      <c r="B8" s="45"/>
      <c r="C8" s="40" t="s">
        <v>99</v>
      </c>
      <c r="D8" s="45"/>
      <c r="E8" s="40" t="s">
        <v>68</v>
      </c>
      <c r="F8" s="45"/>
      <c r="G8" s="40" t="s">
        <v>100</v>
      </c>
      <c r="H8" s="45"/>
      <c r="I8" s="40" t="s">
        <v>70</v>
      </c>
      <c r="J8" s="45"/>
      <c r="K8" s="40" t="s">
        <v>101</v>
      </c>
      <c r="L8" s="61"/>
      <c r="M8" s="40" t="s">
        <v>18</v>
      </c>
    </row>
    <row r="9" spans="1:13" ht="11.25" customHeight="1" x14ac:dyDescent="0.2">
      <c r="A9" s="49" t="s">
        <v>117</v>
      </c>
      <c r="B9" s="23"/>
      <c r="C9" s="79">
        <v>203</v>
      </c>
      <c r="D9" s="80"/>
      <c r="E9" s="79">
        <v>833</v>
      </c>
      <c r="F9" s="80"/>
      <c r="G9" s="80">
        <v>637</v>
      </c>
      <c r="H9" s="80"/>
      <c r="I9" s="80">
        <v>878</v>
      </c>
      <c r="J9" s="80"/>
      <c r="K9" s="80">
        <v>1550</v>
      </c>
      <c r="L9" s="80"/>
      <c r="M9" s="80">
        <v>4100</v>
      </c>
    </row>
    <row r="10" spans="1:13" ht="11.25" customHeight="1" x14ac:dyDescent="0.2">
      <c r="A10" s="49" t="s">
        <v>118</v>
      </c>
      <c r="B10" s="23"/>
      <c r="C10" s="133"/>
      <c r="D10" s="133"/>
      <c r="E10" s="134"/>
      <c r="F10" s="134"/>
      <c r="G10" s="133"/>
      <c r="H10" s="133"/>
      <c r="I10" s="133"/>
      <c r="J10" s="133"/>
      <c r="K10" s="133"/>
      <c r="L10" s="133"/>
      <c r="M10" s="133"/>
    </row>
    <row r="11" spans="1:13" ht="11.25" customHeight="1" x14ac:dyDescent="0.2">
      <c r="A11" s="144" t="s">
        <v>74</v>
      </c>
      <c r="B11" s="23"/>
      <c r="C11" s="83" t="s">
        <v>73</v>
      </c>
      <c r="D11" s="83"/>
      <c r="E11" s="83" t="s">
        <v>73</v>
      </c>
      <c r="F11" s="83"/>
      <c r="G11" s="83">
        <v>3</v>
      </c>
      <c r="H11" s="83"/>
      <c r="I11" s="102" t="s">
        <v>114</v>
      </c>
      <c r="J11" s="83"/>
      <c r="K11" s="83">
        <v>8</v>
      </c>
      <c r="L11" s="83"/>
      <c r="M11" s="83">
        <v>11</v>
      </c>
    </row>
    <row r="12" spans="1:13" ht="11.25" customHeight="1" x14ac:dyDescent="0.2">
      <c r="A12" s="145" t="s">
        <v>75</v>
      </c>
      <c r="B12" s="23"/>
      <c r="C12" s="83" t="s">
        <v>73</v>
      </c>
      <c r="D12" s="83"/>
      <c r="E12" s="83" t="s">
        <v>73</v>
      </c>
      <c r="F12" s="83"/>
      <c r="G12" s="130">
        <v>2</v>
      </c>
      <c r="H12" s="83"/>
      <c r="I12" s="83" t="s">
        <v>73</v>
      </c>
      <c r="J12" s="83"/>
      <c r="K12" s="130">
        <v>1</v>
      </c>
      <c r="L12" s="83"/>
      <c r="M12" s="83">
        <v>3</v>
      </c>
    </row>
    <row r="13" spans="1:13" ht="11.25" customHeight="1" x14ac:dyDescent="0.2">
      <c r="A13" s="144" t="s">
        <v>77</v>
      </c>
      <c r="B13" s="23"/>
      <c r="C13" s="102" t="s">
        <v>114</v>
      </c>
      <c r="D13" s="83"/>
      <c r="E13" s="83" t="s">
        <v>73</v>
      </c>
      <c r="F13" s="83"/>
      <c r="G13" s="102" t="s">
        <v>114</v>
      </c>
      <c r="H13" s="83"/>
      <c r="I13" s="102" t="s">
        <v>114</v>
      </c>
      <c r="J13" s="83"/>
      <c r="K13" s="83">
        <v>7</v>
      </c>
      <c r="L13" s="83"/>
      <c r="M13" s="83">
        <v>8</v>
      </c>
    </row>
    <row r="14" spans="1:13" ht="11.25" customHeight="1" x14ac:dyDescent="0.2">
      <c r="A14" s="146" t="s">
        <v>102</v>
      </c>
      <c r="B14" s="46"/>
      <c r="C14" s="83" t="s">
        <v>73</v>
      </c>
      <c r="D14" s="83"/>
      <c r="E14" s="83" t="s">
        <v>73</v>
      </c>
      <c r="F14" s="83"/>
      <c r="G14" s="83">
        <v>10</v>
      </c>
      <c r="H14" s="83"/>
      <c r="I14" s="83">
        <v>7</v>
      </c>
      <c r="J14" s="83"/>
      <c r="K14" s="83">
        <v>81</v>
      </c>
      <c r="L14" s="83"/>
      <c r="M14" s="83">
        <v>97</v>
      </c>
    </row>
    <row r="15" spans="1:13" ht="11.25" customHeight="1" x14ac:dyDescent="0.2">
      <c r="A15" s="146" t="s">
        <v>103</v>
      </c>
      <c r="B15" s="46"/>
      <c r="C15" s="83">
        <v>13</v>
      </c>
      <c r="D15" s="83"/>
      <c r="E15" s="83" t="s">
        <v>73</v>
      </c>
      <c r="F15" s="83"/>
      <c r="G15" s="102" t="s">
        <v>114</v>
      </c>
      <c r="H15" s="83"/>
      <c r="I15" s="130">
        <v>2</v>
      </c>
      <c r="J15" s="83"/>
      <c r="K15" s="83">
        <v>1</v>
      </c>
      <c r="L15" s="83"/>
      <c r="M15" s="83">
        <v>17</v>
      </c>
    </row>
    <row r="16" spans="1:13" ht="11.25" customHeight="1" x14ac:dyDescent="0.2">
      <c r="A16" s="146" t="s">
        <v>104</v>
      </c>
      <c r="B16" s="46"/>
      <c r="C16" s="83" t="s">
        <v>73</v>
      </c>
      <c r="D16" s="83"/>
      <c r="E16" s="83">
        <v>57</v>
      </c>
      <c r="F16" s="83"/>
      <c r="G16" s="83">
        <v>8</v>
      </c>
      <c r="H16" s="83"/>
      <c r="I16" s="83">
        <v>7</v>
      </c>
      <c r="J16" s="83"/>
      <c r="K16" s="83">
        <v>7</v>
      </c>
      <c r="L16" s="83"/>
      <c r="M16" s="83">
        <v>79</v>
      </c>
    </row>
    <row r="17" spans="1:15" ht="11.25" customHeight="1" x14ac:dyDescent="0.2">
      <c r="A17" s="147" t="s">
        <v>82</v>
      </c>
      <c r="B17" s="46"/>
      <c r="C17" s="83" t="s">
        <v>73</v>
      </c>
      <c r="D17" s="83"/>
      <c r="E17" s="83" t="s">
        <v>73</v>
      </c>
      <c r="F17" s="83"/>
      <c r="G17" s="83" t="s">
        <v>73</v>
      </c>
      <c r="H17" s="83"/>
      <c r="I17" s="83">
        <v>3</v>
      </c>
      <c r="J17" s="83"/>
      <c r="K17" s="102" t="s">
        <v>114</v>
      </c>
      <c r="L17" s="83"/>
      <c r="M17" s="83">
        <v>3</v>
      </c>
    </row>
    <row r="18" spans="1:15" ht="11.25" customHeight="1" x14ac:dyDescent="0.2">
      <c r="A18" s="146" t="s">
        <v>83</v>
      </c>
      <c r="B18" s="46"/>
      <c r="C18" s="83" t="s">
        <v>73</v>
      </c>
      <c r="D18" s="83"/>
      <c r="E18" s="83" t="s">
        <v>73</v>
      </c>
      <c r="F18" s="83"/>
      <c r="G18" s="83">
        <v>2</v>
      </c>
      <c r="H18" s="83"/>
      <c r="I18" s="83">
        <v>1</v>
      </c>
      <c r="J18" s="83"/>
      <c r="K18" s="83">
        <v>1</v>
      </c>
      <c r="L18" s="83"/>
      <c r="M18" s="83">
        <v>3</v>
      </c>
    </row>
    <row r="19" spans="1:15" ht="11.25" customHeight="1" x14ac:dyDescent="0.2">
      <c r="A19" s="147" t="s">
        <v>85</v>
      </c>
      <c r="B19" s="46"/>
      <c r="C19" s="83" t="s">
        <v>73</v>
      </c>
      <c r="D19" s="83"/>
      <c r="E19" s="83" t="s">
        <v>73</v>
      </c>
      <c r="F19" s="83"/>
      <c r="G19" s="83">
        <v>1</v>
      </c>
      <c r="H19" s="83"/>
      <c r="I19" s="83">
        <v>1</v>
      </c>
      <c r="J19" s="83"/>
      <c r="K19" s="83">
        <v>7</v>
      </c>
      <c r="L19" s="83"/>
      <c r="M19" s="83">
        <v>9</v>
      </c>
    </row>
    <row r="20" spans="1:15" ht="11.25" customHeight="1" x14ac:dyDescent="0.2">
      <c r="A20" s="147" t="s">
        <v>105</v>
      </c>
      <c r="B20" s="46"/>
      <c r="C20" s="83" t="s">
        <v>73</v>
      </c>
      <c r="D20" s="83"/>
      <c r="E20" s="83" t="s">
        <v>73</v>
      </c>
      <c r="F20" s="83"/>
      <c r="G20" s="83" t="s">
        <v>73</v>
      </c>
      <c r="H20" s="83"/>
      <c r="I20" s="83" t="s">
        <v>73</v>
      </c>
      <c r="J20" s="83"/>
      <c r="K20" s="83">
        <v>12</v>
      </c>
      <c r="L20" s="83"/>
      <c r="M20" s="83">
        <v>12</v>
      </c>
    </row>
    <row r="21" spans="1:15" ht="11.25" customHeight="1" x14ac:dyDescent="0.2">
      <c r="A21" s="147" t="s">
        <v>106</v>
      </c>
      <c r="B21" s="46"/>
      <c r="C21" s="83" t="s">
        <v>73</v>
      </c>
      <c r="D21" s="83"/>
      <c r="E21" s="83" t="s">
        <v>73</v>
      </c>
      <c r="F21" s="83"/>
      <c r="G21" s="83">
        <v>27</v>
      </c>
      <c r="H21" s="83"/>
      <c r="I21" s="83">
        <v>1</v>
      </c>
      <c r="J21" s="83"/>
      <c r="K21" s="102" t="s">
        <v>114</v>
      </c>
      <c r="L21" s="83"/>
      <c r="M21" s="83">
        <v>29</v>
      </c>
    </row>
    <row r="22" spans="1:15" ht="11.25" customHeight="1" x14ac:dyDescent="0.2">
      <c r="A22" s="147" t="s">
        <v>88</v>
      </c>
      <c r="B22" s="46"/>
      <c r="C22" s="83" t="s">
        <v>73</v>
      </c>
      <c r="D22" s="83"/>
      <c r="E22" s="83" t="s">
        <v>73</v>
      </c>
      <c r="F22" s="83"/>
      <c r="G22" s="83">
        <v>1</v>
      </c>
      <c r="H22" s="83"/>
      <c r="I22" s="83">
        <v>2</v>
      </c>
      <c r="J22" s="83"/>
      <c r="K22" s="83">
        <v>13</v>
      </c>
      <c r="L22" s="83"/>
      <c r="M22" s="83">
        <v>16</v>
      </c>
    </row>
    <row r="23" spans="1:15" ht="11.25" customHeight="1" x14ac:dyDescent="0.2">
      <c r="A23" s="147" t="s">
        <v>107</v>
      </c>
      <c r="B23" s="46"/>
      <c r="C23" s="83" t="s">
        <v>73</v>
      </c>
      <c r="D23" s="83"/>
      <c r="E23" s="83">
        <v>65</v>
      </c>
      <c r="F23" s="83"/>
      <c r="G23" s="83">
        <v>1</v>
      </c>
      <c r="H23" s="83"/>
      <c r="I23" s="83">
        <v>1</v>
      </c>
      <c r="J23" s="83"/>
      <c r="K23" s="83" t="s">
        <v>73</v>
      </c>
      <c r="L23" s="83"/>
      <c r="M23" s="83">
        <v>67</v>
      </c>
    </row>
    <row r="24" spans="1:15" ht="11.25" customHeight="1" x14ac:dyDescent="0.2">
      <c r="A24" s="146" t="s">
        <v>90</v>
      </c>
      <c r="B24" s="46"/>
      <c r="C24" s="83" t="s">
        <v>73</v>
      </c>
      <c r="D24" s="83"/>
      <c r="E24" s="83">
        <v>1</v>
      </c>
      <c r="F24" s="83"/>
      <c r="G24" s="102" t="s">
        <v>114</v>
      </c>
      <c r="H24" s="83"/>
      <c r="I24" s="83">
        <v>3</v>
      </c>
      <c r="J24" s="83"/>
      <c r="K24" s="130">
        <v>3</v>
      </c>
      <c r="L24" s="83"/>
      <c r="M24" s="83">
        <v>7</v>
      </c>
    </row>
    <row r="25" spans="1:15" ht="11.25" customHeight="1" x14ac:dyDescent="0.2">
      <c r="A25" s="147" t="s">
        <v>108</v>
      </c>
      <c r="B25" s="46"/>
      <c r="C25" s="83" t="s">
        <v>73</v>
      </c>
      <c r="D25" s="83"/>
      <c r="E25" s="83" t="s">
        <v>73</v>
      </c>
      <c r="F25" s="83"/>
      <c r="G25" s="83" t="s">
        <v>73</v>
      </c>
      <c r="H25" s="83"/>
      <c r="I25" s="83">
        <v>3</v>
      </c>
      <c r="J25" s="83"/>
      <c r="K25" s="102" t="s">
        <v>114</v>
      </c>
      <c r="L25" s="83"/>
      <c r="M25" s="83">
        <v>3</v>
      </c>
    </row>
    <row r="26" spans="1:15" ht="11.25" customHeight="1" x14ac:dyDescent="0.2">
      <c r="A26" s="146" t="s">
        <v>91</v>
      </c>
      <c r="B26" s="46"/>
      <c r="C26" s="102" t="s">
        <v>114</v>
      </c>
      <c r="D26" s="83"/>
      <c r="E26" s="83" t="s">
        <v>73</v>
      </c>
      <c r="F26" s="83"/>
      <c r="G26" s="130">
        <v>5</v>
      </c>
      <c r="H26" s="83"/>
      <c r="I26" s="83">
        <v>3</v>
      </c>
      <c r="J26" s="83"/>
      <c r="K26" s="83">
        <v>6</v>
      </c>
      <c r="L26" s="83"/>
      <c r="M26" s="83">
        <v>14</v>
      </c>
    </row>
    <row r="27" spans="1:15" ht="11.25" customHeight="1" x14ac:dyDescent="0.2">
      <c r="A27" s="148" t="s">
        <v>18</v>
      </c>
      <c r="B27" s="47"/>
      <c r="C27" s="109">
        <f>SUM(C11:C26)</f>
        <v>13</v>
      </c>
      <c r="D27" s="109"/>
      <c r="E27" s="109">
        <f>SUM(E11:E26)</f>
        <v>123</v>
      </c>
      <c r="F27" s="109"/>
      <c r="G27" s="109">
        <f>SUM(G11:G26)+1</f>
        <v>61</v>
      </c>
      <c r="H27" s="109"/>
      <c r="I27" s="109">
        <f>SUM(I11:I26)+1</f>
        <v>35</v>
      </c>
      <c r="J27" s="109"/>
      <c r="K27" s="109">
        <f>SUM(K11:K26)</f>
        <v>147</v>
      </c>
      <c r="L27" s="109"/>
      <c r="M27" s="109">
        <f>SUM(M11:M26)</f>
        <v>378</v>
      </c>
      <c r="N27" s="154"/>
      <c r="O27" s="154"/>
    </row>
    <row r="28" spans="1:15" ht="11.25" customHeight="1" x14ac:dyDescent="0.2">
      <c r="A28" s="187" t="s">
        <v>127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73"/>
      <c r="O28" s="173"/>
    </row>
    <row r="29" spans="1:15" ht="11.25" customHeight="1" x14ac:dyDescent="0.2">
      <c r="A29" s="189" t="s">
        <v>109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</row>
    <row r="30" spans="1:15" ht="11.25" customHeight="1" x14ac:dyDescent="0.2">
      <c r="A30" s="188" t="s">
        <v>110</v>
      </c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</row>
    <row r="31" spans="1:15" ht="11.25" customHeight="1" x14ac:dyDescent="0.2">
      <c r="A31" s="188" t="s">
        <v>125</v>
      </c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</row>
    <row r="32" spans="1:15" ht="11.25" customHeight="1" x14ac:dyDescent="0.2">
      <c r="A32" s="185" t="s">
        <v>126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</row>
    <row r="33" spans="1:15" ht="11.25" customHeight="1" x14ac:dyDescent="0.2">
      <c r="A33" s="188" t="s">
        <v>111</v>
      </c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</row>
    <row r="34" spans="1:15" ht="11.25" customHeight="1" x14ac:dyDescent="0.2">
      <c r="A34" s="8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5" ht="11.25" customHeight="1" x14ac:dyDescent="0.2">
      <c r="A35" s="185" t="s">
        <v>120</v>
      </c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</row>
    <row r="36" spans="1:15" ht="11.25" customHeight="1" x14ac:dyDescent="0.2">
      <c r="A36" s="8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5" ht="11.25" customHeight="1" x14ac:dyDescent="0.2">
      <c r="A37" s="185" t="s">
        <v>93</v>
      </c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</row>
    <row r="38" spans="1:15" ht="11.25" customHeight="1" x14ac:dyDescent="0.2">
      <c r="A38" s="141"/>
      <c r="B38" s="46"/>
      <c r="C38" s="83"/>
      <c r="D38" s="83"/>
      <c r="E38" s="83"/>
      <c r="F38" s="83"/>
      <c r="G38" s="102"/>
      <c r="H38" s="83"/>
      <c r="I38" s="102"/>
      <c r="J38" s="83"/>
      <c r="K38" s="83"/>
      <c r="L38" s="83"/>
      <c r="M38" s="83"/>
    </row>
    <row r="39" spans="1:15" ht="11.25" customHeight="1" x14ac:dyDescent="0.2">
      <c r="A39" s="141"/>
      <c r="B39" s="46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</row>
    <row r="40" spans="1:15" ht="11.25" customHeight="1" x14ac:dyDescent="0.2">
      <c r="A40" s="142"/>
      <c r="B40" s="46"/>
      <c r="C40" s="83"/>
      <c r="D40" s="83"/>
      <c r="E40" s="83"/>
      <c r="F40" s="83"/>
      <c r="G40" s="102"/>
      <c r="H40" s="83"/>
      <c r="I40" s="83"/>
      <c r="J40" s="83"/>
      <c r="K40" s="102"/>
      <c r="L40" s="83"/>
      <c r="M40" s="83"/>
    </row>
    <row r="41" spans="1:15" ht="11.25" customHeight="1" x14ac:dyDescent="0.2">
      <c r="A41" s="141"/>
      <c r="B41" s="46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</row>
    <row r="42" spans="1:15" ht="11.25" customHeight="1" x14ac:dyDescent="0.2">
      <c r="A42" s="141"/>
      <c r="B42" s="46"/>
      <c r="C42" s="83"/>
      <c r="D42" s="83"/>
      <c r="E42" s="83"/>
      <c r="F42" s="83"/>
      <c r="G42" s="83"/>
      <c r="H42" s="83"/>
      <c r="I42" s="83"/>
      <c r="J42" s="83"/>
      <c r="K42" s="102"/>
      <c r="L42" s="83"/>
      <c r="M42" s="102"/>
    </row>
    <row r="43" spans="1:15" ht="11.25" customHeight="1" x14ac:dyDescent="0.2">
      <c r="A43" s="142"/>
      <c r="B43" s="46"/>
      <c r="C43" s="83"/>
      <c r="D43" s="83"/>
      <c r="E43" s="83"/>
      <c r="F43" s="83"/>
      <c r="G43" s="102"/>
      <c r="H43" s="83"/>
      <c r="I43" s="83"/>
      <c r="J43" s="83"/>
      <c r="K43" s="83"/>
      <c r="L43" s="83"/>
      <c r="M43" s="83"/>
    </row>
    <row r="44" spans="1:15" ht="11.25" customHeight="1" x14ac:dyDescent="0.2">
      <c r="A44" s="143"/>
      <c r="B44" s="47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</row>
    <row r="45" spans="1:15" ht="11.25" customHeight="1" x14ac:dyDescent="0.2">
      <c r="A45" s="101"/>
      <c r="B45" s="47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</row>
    <row r="46" spans="1:15" ht="11.25" customHeight="1" x14ac:dyDescent="0.2">
      <c r="A46" s="173"/>
      <c r="B46" s="174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05"/>
      <c r="O46" s="105"/>
    </row>
    <row r="47" spans="1:15" ht="11.25" customHeight="1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</row>
    <row r="48" spans="1:15" ht="11.25" customHeight="1" x14ac:dyDescent="0.2">
      <c r="A48" s="188"/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</row>
    <row r="49" spans="1:13" ht="11.25" customHeight="1" x14ac:dyDescent="0.2">
      <c r="A49" s="188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</row>
    <row r="50" spans="1:13" ht="11.25" customHeight="1" x14ac:dyDescent="0.2">
      <c r="A50" s="185"/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</row>
    <row r="51" spans="1:13" ht="11.25" customHeight="1" x14ac:dyDescent="0.2">
      <c r="A51" s="188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</row>
    <row r="52" spans="1:13" ht="11.25" customHeight="1" x14ac:dyDescent="0.2">
      <c r="A52" s="85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t="11.25" customHeight="1" x14ac:dyDescent="0.2">
      <c r="A53" s="185"/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</row>
    <row r="54" spans="1:13" ht="11.25" customHeight="1" x14ac:dyDescent="0.2">
      <c r="A54" s="185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</row>
    <row r="55" spans="1:13" ht="11.25" customHeight="1" x14ac:dyDescent="0.2">
      <c r="A55" s="86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1.25" customHeight="1" x14ac:dyDescent="0.2">
      <c r="A56" s="185"/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</row>
  </sheetData>
  <mergeCells count="20">
    <mergeCell ref="A28:O28"/>
    <mergeCell ref="A1:M1"/>
    <mergeCell ref="A2:M2"/>
    <mergeCell ref="A4:M4"/>
    <mergeCell ref="A47:M47"/>
    <mergeCell ref="A46:M46"/>
    <mergeCell ref="A48:M48"/>
    <mergeCell ref="A29:M29"/>
    <mergeCell ref="A30:M30"/>
    <mergeCell ref="A31:M31"/>
    <mergeCell ref="A32:M32"/>
    <mergeCell ref="A33:M33"/>
    <mergeCell ref="A35:M35"/>
    <mergeCell ref="A37:M37"/>
    <mergeCell ref="A56:M56"/>
    <mergeCell ref="A49:M49"/>
    <mergeCell ref="A50:M50"/>
    <mergeCell ref="A51:M51"/>
    <mergeCell ref="A53:M53"/>
    <mergeCell ref="A54:M54"/>
  </mergeCells>
  <printOptions horizontalCentered="1"/>
  <pageMargins left="0.5" right="0.5" top="0.5" bottom="0.7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Text</vt:lpstr>
      <vt:lpstr>T1</vt:lpstr>
      <vt:lpstr>T2</vt:lpstr>
      <vt:lpstr>T3</vt:lpstr>
      <vt:lpstr>T4</vt:lpstr>
      <vt:lpstr>'T1'!Print_Area</vt:lpstr>
      <vt:lpstr>'T2'!Print_Area</vt:lpstr>
      <vt:lpstr>'T4'!Print_Area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Tungsten in January 2013</dc:title>
  <dc:subject>USGS Mineral Industry Surveys</dc:subject>
  <dc:creator>USGS</dc:creator>
  <cp:lastModifiedBy>Callaghan, Robert M.</cp:lastModifiedBy>
  <cp:lastPrinted>2013-04-18T17:58:26Z</cp:lastPrinted>
  <dcterms:created xsi:type="dcterms:W3CDTF">2003-05-14T14:01:26Z</dcterms:created>
  <dcterms:modified xsi:type="dcterms:W3CDTF">2013-04-30T16:28:37Z</dcterms:modified>
</cp:coreProperties>
</file>