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T:\Web posting\todo20190614\mis-201902-tin\"/>
    </mc:Choice>
  </mc:AlternateContent>
  <xr:revisionPtr revIDLastSave="0" documentId="13_ncr:1_{2EF55B6D-6B4F-46E7-B91E-B30F05334F30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definedNames>
    <definedName name="_xlnm.Print_Area" localSheetId="1">'T1'!$A$1:$I$28</definedName>
    <definedName name="_xlnm.Print_Area" localSheetId="2">'T2'!$A$1:$E$30</definedName>
    <definedName name="_xlnm.Print_Area" localSheetId="3">'T3'!$A$1:$I$30</definedName>
    <definedName name="_xlnm.Print_Area" localSheetId="4">'T4'!$A$1:$I$41</definedName>
    <definedName name="_xlnm.Print_Area" localSheetId="5">'T5'!$A$1:$Q$25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4" l="1"/>
  <c r="I20" i="4"/>
  <c r="E26" i="7" l="1"/>
  <c r="C26" i="7"/>
</calcChain>
</file>

<file path=xl/sharedStrings.xml><?xml version="1.0" encoding="utf-8"?>
<sst xmlns="http://schemas.openxmlformats.org/spreadsheetml/2006/main" count="184" uniqueCount="127">
  <si>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</si>
  <si>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</si>
  <si>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</si>
  <si>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</si>
  <si>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</si>
  <si>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</si>
  <si>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</si>
  <si>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</si>
  <si>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</si>
  <si>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</si>
  <si>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</si>
  <si>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</si>
  <si>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</si>
  <si>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</si>
  <si>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</si>
  <si>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</si>
  <si>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</si>
  <si>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</si>
  <si>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</si>
  <si>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</si>
  <si>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</si>
  <si>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</si>
  <si>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</si>
  <si>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</si>
  <si>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</si>
  <si>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</si>
  <si>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</si>
  <si>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</si>
  <si>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</si>
  <si>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</si>
  <si>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</si>
  <si>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</si>
  <si>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</si>
  <si>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</si>
  <si>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</si>
  <si>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</si>
  <si>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</si>
  <si>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</si>
  <si>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 per</t>
  </si>
  <si>
    <t>metric ton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</si>
  <si>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</si>
  <si>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</si>
  <si>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</si>
  <si>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</si>
  <si>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</si>
  <si>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</si>
  <si>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</si>
  <si>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</si>
  <si>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</si>
  <si>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</si>
  <si>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</si>
  <si>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</si>
  <si>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</si>
  <si>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</si>
  <si>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</si>
  <si>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</si>
  <si>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</si>
  <si>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Indonesia</t>
  </si>
  <si>
    <t>Malaysia</t>
  </si>
  <si>
    <t>Peru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</si>
  <si>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</si>
  <si>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</si>
  <si>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</si>
  <si>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</si>
  <si>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</si>
  <si>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</si>
  <si>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</si>
  <si>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</si>
  <si>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</si>
  <si>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</si>
  <si>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</si>
  <si>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</si>
  <si>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</si>
  <si>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Source: Platts Metals Week.</t>
  </si>
  <si>
    <t>(Metric tons, gross weight)</t>
  </si>
  <si>
    <t>Refined tin: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</si>
  <si>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</si>
  <si>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</si>
  <si>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</si>
  <si>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</si>
  <si>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</si>
  <si>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</si>
  <si>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</si>
  <si>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</si>
  <si>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</si>
  <si>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</si>
  <si>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</si>
  <si>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Country/locality, or product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</si>
  <si>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</si>
  <si>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</si>
  <si>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</si>
  <si>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</si>
  <si>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</si>
  <si>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t>2018:</t>
  </si>
  <si>
    <t>Consumption, reported:</t>
  </si>
  <si>
    <r>
      <t>3</t>
    </r>
    <r>
      <rPr>
        <sz val="8"/>
        <rFont val="Times New Roman"/>
        <family val="1"/>
      </rPr>
      <t>Defined as secondary production plus imports minus exports.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</si>
  <si>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</si>
  <si>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</si>
  <si>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</si>
  <si>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</si>
  <si>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</si>
  <si>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</si>
  <si>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</si>
  <si>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</si>
  <si>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</si>
  <si>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t>2019</t>
  </si>
  <si>
    <t>--</t>
  </si>
  <si>
    <t>W</t>
  </si>
  <si>
    <r>
      <t>2018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</si>
  <si>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data; included with "Other."  -- Zero.</t>
    </r>
  </si>
  <si>
    <r>
      <t>January</t>
    </r>
    <r>
      <rPr>
        <sz val="8"/>
        <rFont val="Calibri"/>
        <family val="2"/>
      </rPr>
      <t>–</t>
    </r>
  </si>
  <si>
    <t>2019:</t>
  </si>
  <si>
    <r>
      <t>January</t>
    </r>
    <r>
      <rPr>
        <sz val="8"/>
        <rFont val="Calibri"/>
        <family val="2"/>
      </rPr>
      <t>–</t>
    </r>
    <r>
      <rPr>
        <sz val="8"/>
        <rFont val="Times New Roman"/>
        <family val="1"/>
      </rPr>
      <t>February</t>
    </r>
  </si>
  <si>
    <t>Poland</t>
  </si>
  <si>
    <t>Estonia</t>
  </si>
  <si>
    <t>Russia</t>
  </si>
  <si>
    <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</si>
  <si>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(2)</t>
  </si>
  <si>
    <t>January–</t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</si>
  <si>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ball metal.</t>
    </r>
  </si>
  <si>
    <t>January–February</t>
  </si>
  <si>
    <t>r</t>
  </si>
  <si>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 -- Zero.</t>
    </r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</si>
  <si>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1, 2</t>
    </r>
  </si>
  <si>
    <t>Tin in February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</si>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</sst>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,##0.0"/>
    <numFmt numFmtId="166" formatCode="#,##0.00;[Red]#,##0.00"/>
    <numFmt numFmtId="167" formatCode="0.00;[Red]0.00"/>
    <numFmt numFmtId="168" formatCode="#,##0;[Red]#,##0"/>
    <numFmt numFmtId="169" formatCode="0.0;[Red]0.0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138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 vertical="center"/>
    </xf>
    <xf numFmtId="0" fontId="1" fillId="0" borderId="0" xfId="0" quotePrefix="1" applyFont="1" applyFill="1" applyAlignment="1">
      <alignment vertical="center"/>
    </xf>
    <xf numFmtId="0" fontId="1" fillId="0" borderId="0" xfId="0" quotePrefix="1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1" fillId="0" borderId="4" xfId="0" applyNumberFormat="1" applyFont="1" applyFill="1" applyBorder="1" applyAlignment="1">
      <alignment horizontal="right" vertical="center"/>
    </xf>
    <xf numFmtId="167" fontId="1" fillId="0" borderId="4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indent="1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68" fontId="1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6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9" fontId="1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2" applyFont="1"/>
    <xf numFmtId="0" fontId="1" fillId="0" borderId="0" xfId="2" applyFont="1"/>
  </cellXfs>
  <cellStyles count="3">
    <cellStyle name="Comma" xfId="1" builtinId="3"/>
    <cellStyle name="Normal" xfId="0" builtinId="0"/>
    <cellStyle name="Normal 2" xfId="2" xr:uid="{D575DFA9-5808-444C-9043-32888FE4D5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1666F60A-16A3-41E5-A503-F20EDB838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57980</xdr:rowOff>
        </xdr:from>
        <xdr:to>
          <xdr:col>1</xdr:col>
          <xdr:colOff>304800</xdr:colOff>
          <xdr:row>12</xdr:row>
          <xdr:rowOff>31476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5177615B-76CE-4316-AF2E-14A453E3A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35D-B5BB-45FB-86AE-EFBCD53F1D49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37"/>
  </cols>
  <sheetData>
    <row r="6" spans="1:1" ht="11.25" customHeight="1" x14ac:dyDescent="0.2">
      <c r="A6" s="136" t="s">
        <v>124</v>
      </c>
    </row>
    <row r="7" spans="1:1" ht="11.25" customHeight="1" x14ac:dyDescent="0.2">
      <c r="A7" s="137" t="s">
        <v>125</v>
      </c>
    </row>
    <row r="14" spans="1:1" ht="11.25" customHeight="1" x14ac:dyDescent="0.2">
      <c r="A14" s="137" t="s">
        <v>126</v>
      </c>
    </row>
    <row r="20" spans="1:1" ht="11.25" customHeight="1" x14ac:dyDescent="0.2">
      <c r="A20" s="13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304800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37.85546875" style="1" customWidth="1"/>
    <col min="2" max="2" width="1.5703125" style="1" customWidth="1"/>
    <col min="3" max="3" width="8.85546875" style="1" customWidth="1"/>
    <col min="4" max="4" width="1.5703125" style="1" customWidth="1"/>
    <col min="5" max="5" width="7.85546875" style="1" customWidth="1"/>
    <col min="6" max="6" width="1.5703125" style="1" customWidth="1"/>
    <col min="7" max="7" width="8.85546875" style="1" customWidth="1"/>
    <col min="8" max="8" width="1.5703125" style="1" customWidth="1"/>
    <col min="9" max="9" width="8.85546875" style="1" customWidth="1"/>
    <col min="10" max="16384" width="8.85546875" style="1"/>
  </cols>
  <sheetData>
    <row r="1" spans="1:13" ht="11.25" customHeight="1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spans="1:13" ht="11.25" customHeight="1" x14ac:dyDescent="0.25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spans="1:13" ht="11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</row>
    <row r="4" spans="1:13" ht="11.25" customHeight="1" x14ac:dyDescent="0.25">
      <c r="A4" s="123" t="s">
        <v>2</v>
      </c>
      <c r="B4" s="123"/>
      <c r="C4" s="123"/>
      <c r="D4" s="123"/>
      <c r="E4" s="123"/>
      <c r="F4" s="123"/>
      <c r="G4" s="123"/>
      <c r="H4" s="123"/>
      <c r="I4" s="123"/>
    </row>
    <row r="5" spans="1:13" ht="11.25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</row>
    <row r="6" spans="1:13" ht="11.25" customHeight="1" x14ac:dyDescent="0.25">
      <c r="A6" s="83"/>
      <c r="B6" s="83"/>
      <c r="C6" s="83"/>
      <c r="D6" s="83"/>
      <c r="E6" s="114" t="s">
        <v>105</v>
      </c>
      <c r="F6" s="115"/>
      <c r="G6" s="115"/>
      <c r="H6" s="115"/>
      <c r="I6" s="115"/>
    </row>
    <row r="7" spans="1:13" ht="11.25" customHeight="1" x14ac:dyDescent="0.25">
      <c r="A7" s="66"/>
      <c r="B7" s="66"/>
      <c r="C7" s="83"/>
      <c r="D7" s="83"/>
      <c r="E7" s="91"/>
      <c r="F7" s="91"/>
      <c r="G7" s="91"/>
      <c r="H7" s="46"/>
      <c r="I7" s="46" t="s">
        <v>110</v>
      </c>
    </row>
    <row r="8" spans="1:13" ht="11.25" customHeight="1" x14ac:dyDescent="0.2">
      <c r="A8" s="5"/>
      <c r="B8" s="5"/>
      <c r="C8" s="88" t="s">
        <v>108</v>
      </c>
      <c r="D8" s="88"/>
      <c r="E8" s="84" t="s">
        <v>28</v>
      </c>
      <c r="F8" s="90"/>
      <c r="G8" s="84" t="s">
        <v>29</v>
      </c>
      <c r="H8" s="84"/>
      <c r="I8" s="84" t="s">
        <v>29</v>
      </c>
    </row>
    <row r="9" spans="1:13" ht="11.25" customHeight="1" x14ac:dyDescent="0.25">
      <c r="A9" s="8" t="s">
        <v>88</v>
      </c>
      <c r="B9" s="57"/>
      <c r="C9" s="32">
        <v>10300</v>
      </c>
      <c r="D9" s="32"/>
      <c r="E9" s="32">
        <v>858</v>
      </c>
      <c r="F9" s="52"/>
      <c r="G9" s="32">
        <v>900</v>
      </c>
      <c r="H9" s="52"/>
      <c r="I9" s="32">
        <v>1760</v>
      </c>
    </row>
    <row r="10" spans="1:13" ht="11.25" customHeight="1" x14ac:dyDescent="0.25">
      <c r="A10" s="69" t="s">
        <v>94</v>
      </c>
      <c r="B10" s="9"/>
      <c r="C10" s="44"/>
      <c r="D10" s="10"/>
      <c r="E10" s="10"/>
      <c r="F10" s="85"/>
      <c r="G10" s="10"/>
      <c r="H10" s="67"/>
      <c r="I10" s="10"/>
    </row>
    <row r="11" spans="1:13" ht="11.25" customHeight="1" x14ac:dyDescent="0.25">
      <c r="A11" s="70" t="s">
        <v>5</v>
      </c>
      <c r="B11" s="12"/>
      <c r="C11" s="13">
        <v>19800</v>
      </c>
      <c r="D11" s="13"/>
      <c r="E11" s="13">
        <v>1670</v>
      </c>
      <c r="F11" s="58"/>
      <c r="G11" s="13">
        <v>1710</v>
      </c>
      <c r="H11" s="58"/>
      <c r="I11" s="13">
        <v>3370</v>
      </c>
    </row>
    <row r="12" spans="1:13" ht="11.25" customHeight="1" x14ac:dyDescent="0.25">
      <c r="A12" s="70" t="s">
        <v>6</v>
      </c>
      <c r="B12" s="57"/>
      <c r="C12" s="32">
        <v>2400</v>
      </c>
      <c r="D12" s="13"/>
      <c r="E12" s="13">
        <v>204</v>
      </c>
      <c r="F12" s="58"/>
      <c r="G12" s="13">
        <v>243</v>
      </c>
      <c r="H12" s="58"/>
      <c r="I12" s="13">
        <v>447</v>
      </c>
    </row>
    <row r="13" spans="1:13" ht="11.25" customHeight="1" x14ac:dyDescent="0.25">
      <c r="A13" s="8" t="s">
        <v>92</v>
      </c>
      <c r="B13" s="57"/>
      <c r="C13" s="32">
        <v>46100</v>
      </c>
      <c r="D13" s="13"/>
      <c r="E13" s="13">
        <v>4930</v>
      </c>
      <c r="F13" s="58"/>
      <c r="G13" s="13">
        <v>4020</v>
      </c>
      <c r="H13" s="58"/>
      <c r="I13" s="13">
        <v>8950</v>
      </c>
      <c r="K13" s="64"/>
      <c r="L13" s="64"/>
      <c r="M13" s="64"/>
    </row>
    <row r="14" spans="1:13" ht="11.25" customHeight="1" x14ac:dyDescent="0.25">
      <c r="A14" s="8" t="s">
        <v>7</v>
      </c>
      <c r="B14" s="9"/>
      <c r="C14" s="32">
        <v>36800</v>
      </c>
      <c r="D14" s="32"/>
      <c r="E14" s="32">
        <v>4120</v>
      </c>
      <c r="F14" s="52"/>
      <c r="G14" s="32">
        <v>3170</v>
      </c>
      <c r="H14" s="52"/>
      <c r="I14" s="32">
        <v>7300</v>
      </c>
    </row>
    <row r="15" spans="1:13" ht="11.25" customHeight="1" x14ac:dyDescent="0.25">
      <c r="A15" s="8" t="s">
        <v>86</v>
      </c>
      <c r="B15" s="57"/>
      <c r="C15" s="22">
        <v>962</v>
      </c>
      <c r="D15" s="22"/>
      <c r="E15" s="13">
        <v>45</v>
      </c>
      <c r="F15" s="58"/>
      <c r="G15" s="13">
        <v>55</v>
      </c>
      <c r="H15" s="58"/>
      <c r="I15" s="13">
        <v>99</v>
      </c>
    </row>
    <row r="16" spans="1:13" ht="11.25" customHeight="1" x14ac:dyDescent="0.25">
      <c r="A16" s="8" t="s">
        <v>8</v>
      </c>
      <c r="B16" s="12"/>
      <c r="C16" s="32">
        <v>5610</v>
      </c>
      <c r="D16" s="102"/>
      <c r="E16" s="13">
        <v>5140</v>
      </c>
      <c r="F16" s="58" t="s">
        <v>121</v>
      </c>
      <c r="G16" s="13">
        <v>4850</v>
      </c>
      <c r="H16" s="58"/>
      <c r="I16" s="13">
        <v>4850</v>
      </c>
    </row>
    <row r="17" spans="1:11" ht="11.25" customHeight="1" x14ac:dyDescent="0.25">
      <c r="A17" s="8" t="s">
        <v>90</v>
      </c>
      <c r="B17" s="59"/>
      <c r="C17" s="60"/>
      <c r="D17" s="60"/>
      <c r="E17" s="60"/>
      <c r="F17" s="82"/>
      <c r="G17" s="60"/>
      <c r="H17" s="65"/>
      <c r="I17" s="60"/>
    </row>
    <row r="18" spans="1:11" ht="11.45" customHeight="1" x14ac:dyDescent="0.2">
      <c r="A18" s="11" t="s">
        <v>9</v>
      </c>
      <c r="B18" s="9"/>
      <c r="C18" s="73">
        <v>935.87</v>
      </c>
      <c r="D18" s="73"/>
      <c r="E18" s="33">
        <v>949.88</v>
      </c>
      <c r="F18" s="61"/>
      <c r="G18" s="33">
        <v>986.63</v>
      </c>
      <c r="H18" s="58"/>
      <c r="I18" s="33">
        <v>968.26</v>
      </c>
      <c r="K18" s="62"/>
    </row>
    <row r="19" spans="1:11" ht="11.25" customHeight="1" x14ac:dyDescent="0.25">
      <c r="A19" s="11" t="s">
        <v>10</v>
      </c>
      <c r="B19" s="57"/>
      <c r="C19" s="73">
        <v>914.31</v>
      </c>
      <c r="D19" s="73"/>
      <c r="E19" s="33">
        <v>928.55</v>
      </c>
      <c r="F19" s="58"/>
      <c r="G19" s="33">
        <v>964.19</v>
      </c>
      <c r="H19" s="58"/>
      <c r="I19" s="33">
        <v>946.37</v>
      </c>
    </row>
    <row r="20" spans="1:11" ht="11.45" customHeight="1" x14ac:dyDescent="0.25">
      <c r="A20" s="118" t="s">
        <v>116</v>
      </c>
      <c r="B20" s="119"/>
      <c r="C20" s="119"/>
      <c r="D20" s="119"/>
      <c r="E20" s="119"/>
      <c r="F20" s="119"/>
      <c r="G20" s="119"/>
      <c r="H20" s="119"/>
      <c r="I20" s="119"/>
    </row>
    <row r="21" spans="1:11" ht="11.45" customHeight="1" x14ac:dyDescent="0.25">
      <c r="A21" s="116" t="s">
        <v>11</v>
      </c>
      <c r="B21" s="117"/>
      <c r="C21" s="117"/>
      <c r="D21" s="117"/>
      <c r="E21" s="117"/>
      <c r="F21" s="117"/>
      <c r="G21" s="117"/>
      <c r="H21" s="117"/>
      <c r="I21" s="117"/>
    </row>
    <row r="22" spans="1:11" ht="11.45" customHeight="1" x14ac:dyDescent="0.25">
      <c r="A22" s="120" t="s">
        <v>89</v>
      </c>
      <c r="B22" s="121"/>
      <c r="C22" s="121"/>
      <c r="D22" s="121"/>
      <c r="E22" s="121"/>
      <c r="F22" s="121"/>
      <c r="G22" s="121"/>
      <c r="H22" s="121"/>
      <c r="I22" s="121"/>
    </row>
    <row r="23" spans="1:11" ht="11.45" customHeight="1" x14ac:dyDescent="0.25">
      <c r="A23" s="116" t="s">
        <v>95</v>
      </c>
      <c r="B23" s="117"/>
      <c r="C23" s="117"/>
      <c r="D23" s="117"/>
      <c r="E23" s="117"/>
      <c r="F23" s="117"/>
      <c r="G23" s="117"/>
      <c r="H23" s="117"/>
      <c r="I23" s="117"/>
    </row>
    <row r="24" spans="1:11" ht="11.25" customHeight="1" x14ac:dyDescent="0.25">
      <c r="A24" s="116" t="s">
        <v>91</v>
      </c>
      <c r="B24" s="117"/>
      <c r="C24" s="117"/>
      <c r="D24" s="117"/>
      <c r="E24" s="117"/>
      <c r="F24" s="117"/>
      <c r="G24" s="117"/>
      <c r="H24" s="117"/>
      <c r="I24" s="117"/>
    </row>
  </sheetData>
  <mergeCells count="11">
    <mergeCell ref="A1:I1"/>
    <mergeCell ref="A2:I2"/>
    <mergeCell ref="A3:I3"/>
    <mergeCell ref="A4:I4"/>
    <mergeCell ref="A5:I5"/>
    <mergeCell ref="E6:I6"/>
    <mergeCell ref="A24:I24"/>
    <mergeCell ref="A20:I20"/>
    <mergeCell ref="A21:I21"/>
    <mergeCell ref="A22:I22"/>
    <mergeCell ref="A23:I23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sqref="A1:E1"/>
    </sheetView>
  </sheetViews>
  <sheetFormatPr defaultColWidth="8.85546875" defaultRowHeight="11.25" customHeight="1" x14ac:dyDescent="0.25"/>
  <cols>
    <col min="1" max="1" width="22" style="16" customWidth="1"/>
    <col min="2" max="2" width="1.5703125" style="16" customWidth="1"/>
    <col min="3" max="3" width="10.5703125" style="16" customWidth="1"/>
    <col min="4" max="4" width="1.5703125" style="16" customWidth="1"/>
    <col min="5" max="5" width="10.140625" style="16" customWidth="1"/>
    <col min="6" max="16384" width="8.85546875" style="16"/>
  </cols>
  <sheetData>
    <row r="1" spans="1:5" ht="11.25" customHeight="1" x14ac:dyDescent="0.25">
      <c r="A1" s="122" t="s">
        <v>12</v>
      </c>
      <c r="B1" s="122"/>
      <c r="C1" s="122"/>
      <c r="D1" s="122"/>
      <c r="E1" s="122"/>
    </row>
    <row r="2" spans="1:5" ht="11.25" customHeight="1" x14ac:dyDescent="0.25">
      <c r="A2" s="122" t="s">
        <v>13</v>
      </c>
      <c r="B2" s="122"/>
      <c r="C2" s="122"/>
      <c r="D2" s="122"/>
      <c r="E2" s="122"/>
    </row>
    <row r="3" spans="1:5" ht="11.25" customHeight="1" x14ac:dyDescent="0.25">
      <c r="A3" s="122"/>
      <c r="B3" s="122"/>
      <c r="C3" s="122"/>
      <c r="D3" s="122"/>
      <c r="E3" s="122"/>
    </row>
    <row r="4" spans="1:5" ht="11.25" customHeight="1" x14ac:dyDescent="0.25">
      <c r="A4" s="122" t="s">
        <v>14</v>
      </c>
      <c r="B4" s="122"/>
      <c r="C4" s="122"/>
      <c r="D4" s="122"/>
      <c r="E4" s="122"/>
    </row>
    <row r="5" spans="1:5" ht="11.25" customHeight="1" x14ac:dyDescent="0.25">
      <c r="A5" s="123"/>
      <c r="B5" s="123"/>
      <c r="C5" s="123"/>
      <c r="D5" s="123"/>
      <c r="E5" s="123"/>
    </row>
    <row r="6" spans="1:5" ht="11.25" customHeight="1" x14ac:dyDescent="0.2">
      <c r="A6" s="34"/>
      <c r="B6" s="34"/>
      <c r="C6" s="35"/>
      <c r="D6" s="34"/>
      <c r="E6" s="46" t="s">
        <v>15</v>
      </c>
    </row>
    <row r="7" spans="1:5" ht="11.25" customHeight="1" x14ac:dyDescent="0.25">
      <c r="A7" s="6"/>
      <c r="B7" s="6"/>
      <c r="C7" s="7" t="s">
        <v>16</v>
      </c>
      <c r="D7" s="6"/>
      <c r="E7" s="7" t="s">
        <v>17</v>
      </c>
    </row>
    <row r="8" spans="1:5" ht="11.25" customHeight="1" x14ac:dyDescent="0.2">
      <c r="A8" s="36"/>
      <c r="B8" s="6"/>
      <c r="C8" s="7" t="s">
        <v>18</v>
      </c>
      <c r="D8" s="6"/>
      <c r="E8" s="7" t="s">
        <v>19</v>
      </c>
    </row>
    <row r="9" spans="1:5" ht="11.25" customHeight="1" x14ac:dyDescent="0.2">
      <c r="A9" s="45" t="s">
        <v>20</v>
      </c>
      <c r="B9" s="38"/>
      <c r="C9" s="45" t="s">
        <v>21</v>
      </c>
      <c r="D9" s="37"/>
      <c r="E9" s="45" t="s">
        <v>22</v>
      </c>
    </row>
    <row r="10" spans="1:5" ht="11.25" customHeight="1" x14ac:dyDescent="0.25">
      <c r="A10" s="4" t="s">
        <v>93</v>
      </c>
      <c r="B10" s="6"/>
      <c r="C10" s="74"/>
      <c r="D10" s="75"/>
      <c r="E10" s="74"/>
    </row>
    <row r="11" spans="1:5" ht="11.25" customHeight="1" x14ac:dyDescent="0.25">
      <c r="A11" s="39" t="s">
        <v>29</v>
      </c>
      <c r="B11" s="6"/>
      <c r="C11" s="74">
        <v>1003.75</v>
      </c>
      <c r="D11" s="75"/>
      <c r="E11" s="74">
        <v>983.42899999999997</v>
      </c>
    </row>
    <row r="12" spans="1:5" ht="11.25" customHeight="1" x14ac:dyDescent="0.25">
      <c r="A12" s="39" t="s">
        <v>30</v>
      </c>
      <c r="B12" s="6"/>
      <c r="C12" s="74">
        <v>988.66700000000003</v>
      </c>
      <c r="D12" s="75"/>
      <c r="E12" s="74">
        <v>961.75099999999998</v>
      </c>
    </row>
    <row r="13" spans="1:5" ht="11.25" customHeight="1" x14ac:dyDescent="0.25">
      <c r="A13" s="39" t="s">
        <v>31</v>
      </c>
      <c r="B13" s="6"/>
      <c r="C13" s="74">
        <v>990</v>
      </c>
      <c r="D13" s="75"/>
      <c r="E13" s="74">
        <v>967.43899999999996</v>
      </c>
    </row>
    <row r="14" spans="1:5" ht="11.25" customHeight="1" x14ac:dyDescent="0.25">
      <c r="A14" s="39" t="s">
        <v>32</v>
      </c>
      <c r="B14" s="6"/>
      <c r="C14" s="74">
        <v>968.22199999999998</v>
      </c>
      <c r="D14" s="75"/>
      <c r="E14" s="74">
        <v>947.44200000000001</v>
      </c>
    </row>
    <row r="15" spans="1:5" ht="11.25" customHeight="1" x14ac:dyDescent="0.25">
      <c r="A15" s="39" t="s">
        <v>33</v>
      </c>
      <c r="B15" s="6"/>
      <c r="C15" s="74">
        <v>959.625</v>
      </c>
      <c r="D15" s="75"/>
      <c r="E15" s="74">
        <v>936.76099999999997</v>
      </c>
    </row>
    <row r="16" spans="1:5" ht="11.25" customHeight="1" x14ac:dyDescent="0.25">
      <c r="A16" s="39" t="s">
        <v>3</v>
      </c>
      <c r="B16" s="6"/>
      <c r="C16" s="74">
        <v>914.44399999999996</v>
      </c>
      <c r="D16" s="75"/>
      <c r="E16" s="74">
        <v>893.09299999999996</v>
      </c>
    </row>
    <row r="17" spans="1:5" ht="11.25" customHeight="1" x14ac:dyDescent="0.25">
      <c r="A17" s="39" t="s">
        <v>4</v>
      </c>
      <c r="B17" s="6"/>
      <c r="C17" s="74">
        <v>895.88900000000001</v>
      </c>
      <c r="D17" s="75"/>
      <c r="E17" s="74">
        <v>873.96</v>
      </c>
    </row>
    <row r="18" spans="1:5" ht="11.25" customHeight="1" x14ac:dyDescent="0.25">
      <c r="A18" s="39" t="s">
        <v>23</v>
      </c>
      <c r="B18" s="6"/>
      <c r="C18" s="74">
        <v>882.375</v>
      </c>
      <c r="D18" s="75"/>
      <c r="E18" s="74">
        <v>861.35</v>
      </c>
    </row>
    <row r="19" spans="1:5" ht="11.25" customHeight="1" x14ac:dyDescent="0.25">
      <c r="A19" s="39" t="s">
        <v>24</v>
      </c>
      <c r="B19" s="6"/>
      <c r="C19" s="74">
        <v>889</v>
      </c>
      <c r="D19" s="75"/>
      <c r="E19" s="74">
        <v>867.37</v>
      </c>
    </row>
    <row r="20" spans="1:5" ht="11.25" customHeight="1" x14ac:dyDescent="0.25">
      <c r="A20" s="39" t="s">
        <v>25</v>
      </c>
      <c r="B20" s="6"/>
      <c r="C20" s="74">
        <v>889.38</v>
      </c>
      <c r="D20" s="75"/>
      <c r="E20" s="74">
        <v>867.72</v>
      </c>
    </row>
    <row r="21" spans="1:5" ht="11.25" customHeight="1" x14ac:dyDescent="0.25">
      <c r="A21" s="39" t="s">
        <v>26</v>
      </c>
      <c r="B21" s="6"/>
      <c r="C21" s="74">
        <v>893.57</v>
      </c>
      <c r="D21" s="75"/>
      <c r="E21" s="74">
        <v>872.33</v>
      </c>
    </row>
    <row r="22" spans="1:5" ht="11.25" customHeight="1" x14ac:dyDescent="0.25">
      <c r="A22" s="47" t="s">
        <v>27</v>
      </c>
      <c r="B22" s="6"/>
      <c r="C22" s="74">
        <v>935.87</v>
      </c>
      <c r="D22" s="75"/>
      <c r="E22" s="74">
        <v>914.31</v>
      </c>
    </row>
    <row r="23" spans="1:5" ht="11.25" customHeight="1" x14ac:dyDescent="0.25">
      <c r="A23" s="8" t="s">
        <v>111</v>
      </c>
      <c r="B23" s="6"/>
      <c r="C23" s="92"/>
      <c r="D23" s="93"/>
      <c r="E23" s="92"/>
    </row>
    <row r="24" spans="1:5" ht="11.25" customHeight="1" x14ac:dyDescent="0.25">
      <c r="A24" s="11" t="s">
        <v>28</v>
      </c>
      <c r="B24" s="6"/>
      <c r="C24" s="74">
        <v>949.88</v>
      </c>
      <c r="D24" s="75"/>
      <c r="E24" s="74">
        <v>928.55</v>
      </c>
    </row>
    <row r="25" spans="1:5" ht="11.25" customHeight="1" x14ac:dyDescent="0.25">
      <c r="A25" s="11" t="s">
        <v>29</v>
      </c>
      <c r="B25" s="6"/>
      <c r="C25" s="33">
        <v>986.63</v>
      </c>
      <c r="D25" s="94"/>
      <c r="E25" s="33">
        <v>964.19</v>
      </c>
    </row>
    <row r="26" spans="1:5" ht="11.25" customHeight="1" x14ac:dyDescent="0.25">
      <c r="A26" s="113" t="s">
        <v>120</v>
      </c>
      <c r="B26" s="6"/>
      <c r="C26" s="105">
        <f>AVERAGE(C24:C25)</f>
        <v>968.255</v>
      </c>
      <c r="D26" s="75"/>
      <c r="E26" s="105">
        <f>AVERAGE(E24:E25)</f>
        <v>946.37</v>
      </c>
    </row>
    <row r="27" spans="1:5" ht="11.25" customHeight="1" x14ac:dyDescent="0.25">
      <c r="A27" s="125" t="s">
        <v>73</v>
      </c>
      <c r="B27" s="119"/>
      <c r="C27" s="119"/>
      <c r="D27" s="119"/>
      <c r="E27" s="119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Normal="100" workbookViewId="0">
      <selection sqref="A1:I1"/>
    </sheetView>
  </sheetViews>
  <sheetFormatPr defaultColWidth="8.85546875" defaultRowHeight="11.25" customHeight="1" x14ac:dyDescent="0.2"/>
  <cols>
    <col min="1" max="1" width="19.5703125" style="41" customWidth="1"/>
    <col min="2" max="2" width="1.5703125" style="41" customWidth="1"/>
    <col min="3" max="3" width="8.5703125" style="41" customWidth="1"/>
    <col min="4" max="4" width="1.5703125" style="41" customWidth="1"/>
    <col min="5" max="5" width="7.85546875" style="41" customWidth="1"/>
    <col min="6" max="6" width="1.5703125" style="41" customWidth="1"/>
    <col min="7" max="7" width="8.5703125" style="41" customWidth="1"/>
    <col min="8" max="8" width="1.5703125" style="41" customWidth="1"/>
    <col min="9" max="9" width="11.140625" style="41" customWidth="1"/>
    <col min="10" max="16384" width="8.85546875" style="41"/>
  </cols>
  <sheetData>
    <row r="1" spans="1:9" ht="11.25" customHeight="1" x14ac:dyDescent="0.2">
      <c r="A1" s="122" t="s">
        <v>34</v>
      </c>
      <c r="B1" s="122"/>
      <c r="C1" s="122"/>
      <c r="D1" s="122"/>
      <c r="E1" s="122"/>
      <c r="F1" s="122"/>
      <c r="G1" s="122"/>
      <c r="H1" s="122"/>
      <c r="I1" s="122"/>
    </row>
    <row r="2" spans="1:9" ht="11.25" customHeight="1" x14ac:dyDescent="0.2">
      <c r="A2" s="122" t="s">
        <v>35</v>
      </c>
      <c r="B2" s="122"/>
      <c r="C2" s="122"/>
      <c r="D2" s="122"/>
      <c r="E2" s="122"/>
      <c r="F2" s="122"/>
      <c r="G2" s="122"/>
      <c r="H2" s="122"/>
      <c r="I2" s="122"/>
    </row>
    <row r="3" spans="1:9" ht="11.25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</row>
    <row r="4" spans="1:9" ht="11.25" customHeight="1" x14ac:dyDescent="0.2">
      <c r="A4" s="122" t="s">
        <v>2</v>
      </c>
      <c r="B4" s="122"/>
      <c r="C4" s="122"/>
      <c r="D4" s="122"/>
      <c r="E4" s="122"/>
      <c r="F4" s="122"/>
      <c r="G4" s="122"/>
      <c r="H4" s="122"/>
      <c r="I4" s="122"/>
    </row>
    <row r="5" spans="1:9" ht="11.25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</row>
    <row r="6" spans="1:9" ht="11.25" customHeight="1" x14ac:dyDescent="0.2">
      <c r="A6" s="42"/>
      <c r="B6" s="42"/>
      <c r="C6" s="114" t="s">
        <v>36</v>
      </c>
      <c r="D6" s="127"/>
      <c r="E6" s="127"/>
      <c r="F6" s="127"/>
      <c r="G6" s="127"/>
      <c r="H6" s="127"/>
      <c r="I6" s="127"/>
    </row>
    <row r="7" spans="1:9" ht="11.25" customHeight="1" x14ac:dyDescent="0.2">
      <c r="A7" s="16"/>
      <c r="B7" s="17"/>
      <c r="C7" s="114" t="s">
        <v>37</v>
      </c>
      <c r="D7" s="127"/>
      <c r="E7" s="127"/>
      <c r="F7" s="127"/>
      <c r="G7" s="127"/>
      <c r="H7" s="34"/>
      <c r="I7" s="34"/>
    </row>
    <row r="8" spans="1:9" ht="11.25" customHeight="1" x14ac:dyDescent="0.2">
      <c r="A8" s="16"/>
      <c r="B8" s="17"/>
      <c r="C8" s="16"/>
      <c r="D8" s="16"/>
      <c r="E8" s="16"/>
      <c r="F8" s="16"/>
      <c r="G8" s="2" t="s">
        <v>38</v>
      </c>
      <c r="H8" s="16"/>
      <c r="I8" s="16"/>
    </row>
    <row r="9" spans="1:9" ht="11.25" customHeight="1" x14ac:dyDescent="0.2">
      <c r="A9" s="16"/>
      <c r="B9" s="16"/>
      <c r="C9" s="16"/>
      <c r="D9" s="16"/>
      <c r="E9" s="16"/>
      <c r="F9" s="16"/>
      <c r="G9" s="2" t="s">
        <v>39</v>
      </c>
      <c r="H9" s="16"/>
      <c r="I9" s="16"/>
    </row>
    <row r="10" spans="1:9" ht="11.25" customHeight="1" x14ac:dyDescent="0.2">
      <c r="A10" s="17"/>
      <c r="B10" s="17"/>
      <c r="C10" s="7" t="s">
        <v>40</v>
      </c>
      <c r="D10" s="17"/>
      <c r="E10" s="7" t="s">
        <v>41</v>
      </c>
      <c r="F10" s="17"/>
      <c r="G10" s="7" t="s">
        <v>42</v>
      </c>
      <c r="H10" s="17"/>
      <c r="I10" s="7" t="s">
        <v>43</v>
      </c>
    </row>
    <row r="11" spans="1:9" ht="11.25" customHeight="1" x14ac:dyDescent="0.2">
      <c r="A11" s="45" t="s">
        <v>20</v>
      </c>
      <c r="B11" s="40"/>
      <c r="C11" s="45" t="s">
        <v>45</v>
      </c>
      <c r="D11" s="40"/>
      <c r="E11" s="45" t="s">
        <v>46</v>
      </c>
      <c r="F11" s="40"/>
      <c r="G11" s="45" t="s">
        <v>47</v>
      </c>
      <c r="H11" s="40"/>
      <c r="I11" s="45" t="s">
        <v>44</v>
      </c>
    </row>
    <row r="12" spans="1:9" ht="11.25" customHeight="1" x14ac:dyDescent="0.2">
      <c r="A12" s="4" t="s">
        <v>93</v>
      </c>
      <c r="B12" s="56"/>
      <c r="C12" s="10"/>
      <c r="D12" s="71"/>
      <c r="E12" s="10"/>
      <c r="F12" s="71"/>
      <c r="G12" s="55"/>
      <c r="H12" s="19"/>
      <c r="I12" s="63"/>
    </row>
    <row r="13" spans="1:9" ht="11.25" customHeight="1" x14ac:dyDescent="0.2">
      <c r="A13" s="39" t="s">
        <v>29</v>
      </c>
      <c r="B13" s="56"/>
      <c r="C13" s="10">
        <v>35200</v>
      </c>
      <c r="D13" s="111"/>
      <c r="E13" s="10">
        <v>357</v>
      </c>
      <c r="F13" s="111"/>
      <c r="G13" s="55">
        <v>10</v>
      </c>
      <c r="H13" s="19"/>
      <c r="I13" s="63">
        <v>66600</v>
      </c>
    </row>
    <row r="14" spans="1:9" ht="11.25" customHeight="1" x14ac:dyDescent="0.2">
      <c r="A14" s="39" t="s">
        <v>30</v>
      </c>
      <c r="B14" s="56"/>
      <c r="C14" s="10">
        <v>40100</v>
      </c>
      <c r="D14" s="111"/>
      <c r="E14" s="10">
        <v>382</v>
      </c>
      <c r="F14" s="111"/>
      <c r="G14" s="55">
        <v>10</v>
      </c>
      <c r="H14" s="19"/>
      <c r="I14" s="63">
        <v>72700</v>
      </c>
    </row>
    <row r="15" spans="1:9" ht="11.25" customHeight="1" x14ac:dyDescent="0.2">
      <c r="A15" s="39" t="s">
        <v>31</v>
      </c>
      <c r="B15" s="56"/>
      <c r="C15" s="10">
        <v>43100</v>
      </c>
      <c r="D15" s="111"/>
      <c r="E15" s="10">
        <v>388</v>
      </c>
      <c r="F15" s="111"/>
      <c r="G15" s="55">
        <v>9</v>
      </c>
      <c r="H15" s="19"/>
      <c r="I15" s="63">
        <v>76500</v>
      </c>
    </row>
    <row r="16" spans="1:9" ht="11.25" customHeight="1" x14ac:dyDescent="0.2">
      <c r="A16" s="39" t="s">
        <v>32</v>
      </c>
      <c r="B16" s="56"/>
      <c r="C16" s="10">
        <v>42400</v>
      </c>
      <c r="D16" s="111"/>
      <c r="E16" s="10">
        <v>388</v>
      </c>
      <c r="F16" s="111"/>
      <c r="G16" s="55">
        <v>9</v>
      </c>
      <c r="H16" s="19"/>
      <c r="I16" s="63">
        <v>83500</v>
      </c>
    </row>
    <row r="17" spans="1:9" ht="11.25" customHeight="1" x14ac:dyDescent="0.2">
      <c r="A17" s="39" t="s">
        <v>33</v>
      </c>
      <c r="B17" s="56"/>
      <c r="C17" s="10">
        <v>43800</v>
      </c>
      <c r="D17" s="111"/>
      <c r="E17" s="10">
        <v>385</v>
      </c>
      <c r="F17" s="111"/>
      <c r="G17" s="55">
        <v>9</v>
      </c>
      <c r="H17" s="19"/>
      <c r="I17" s="63">
        <v>83800</v>
      </c>
    </row>
    <row r="18" spans="1:9" ht="11.25" customHeight="1" x14ac:dyDescent="0.2">
      <c r="A18" s="39" t="s">
        <v>3</v>
      </c>
      <c r="B18" s="56"/>
      <c r="C18" s="10">
        <v>41900</v>
      </c>
      <c r="D18" s="111"/>
      <c r="E18" s="10">
        <v>387</v>
      </c>
      <c r="F18" s="111"/>
      <c r="G18" s="55">
        <v>9</v>
      </c>
      <c r="H18" s="19"/>
      <c r="I18" s="63">
        <v>80100</v>
      </c>
    </row>
    <row r="19" spans="1:9" ht="11.25" customHeight="1" x14ac:dyDescent="0.2">
      <c r="A19" s="39" t="s">
        <v>4</v>
      </c>
      <c r="B19" s="56"/>
      <c r="C19" s="10">
        <v>44800</v>
      </c>
      <c r="D19" s="111"/>
      <c r="E19" s="10">
        <v>387</v>
      </c>
      <c r="F19" s="111"/>
      <c r="G19" s="55">
        <v>9</v>
      </c>
      <c r="H19" s="19"/>
      <c r="I19" s="63">
        <v>91600</v>
      </c>
    </row>
    <row r="20" spans="1:9" ht="11.25" customHeight="1" x14ac:dyDescent="0.2">
      <c r="A20" s="39" t="s">
        <v>23</v>
      </c>
      <c r="B20" s="56"/>
      <c r="C20" s="10">
        <v>39800</v>
      </c>
      <c r="D20" s="111"/>
      <c r="E20" s="10">
        <v>381</v>
      </c>
      <c r="F20" s="111"/>
      <c r="G20" s="55">
        <v>10</v>
      </c>
      <c r="H20" s="19"/>
      <c r="I20" s="63">
        <v>79000</v>
      </c>
    </row>
    <row r="21" spans="1:9" ht="11.25" customHeight="1" x14ac:dyDescent="0.2">
      <c r="A21" s="39" t="s">
        <v>24</v>
      </c>
      <c r="B21" s="56"/>
      <c r="C21" s="10">
        <v>45400</v>
      </c>
      <c r="D21" s="111"/>
      <c r="E21" s="10">
        <v>383</v>
      </c>
      <c r="F21" s="111"/>
      <c r="G21" s="55">
        <v>9</v>
      </c>
      <c r="H21" s="19"/>
      <c r="I21" s="63">
        <v>94800</v>
      </c>
    </row>
    <row r="22" spans="1:9" ht="11.25" customHeight="1" x14ac:dyDescent="0.2">
      <c r="A22" s="39" t="s">
        <v>25</v>
      </c>
      <c r="B22" s="56"/>
      <c r="C22" s="10">
        <v>39800</v>
      </c>
      <c r="D22" s="111"/>
      <c r="E22" s="10">
        <v>386</v>
      </c>
      <c r="F22" s="111"/>
      <c r="G22" s="55">
        <v>10</v>
      </c>
      <c r="H22" s="19"/>
      <c r="I22" s="63">
        <v>88000</v>
      </c>
    </row>
    <row r="23" spans="1:9" ht="11.25" customHeight="1" x14ac:dyDescent="0.2">
      <c r="A23" s="39" t="s">
        <v>26</v>
      </c>
      <c r="B23" s="56"/>
      <c r="C23" s="10">
        <v>40900</v>
      </c>
      <c r="D23" s="111"/>
      <c r="E23" s="10">
        <v>391</v>
      </c>
      <c r="F23" s="111"/>
      <c r="G23" s="55">
        <v>10</v>
      </c>
      <c r="H23" s="19"/>
      <c r="I23" s="63">
        <v>57900</v>
      </c>
    </row>
    <row r="24" spans="1:9" ht="11.25" customHeight="1" x14ac:dyDescent="0.2">
      <c r="A24" s="39" t="s">
        <v>27</v>
      </c>
      <c r="B24" s="68"/>
      <c r="C24" s="10">
        <v>500000</v>
      </c>
      <c r="D24" s="78"/>
      <c r="E24" s="10">
        <v>4610</v>
      </c>
      <c r="F24" s="78"/>
      <c r="G24" s="79">
        <v>9</v>
      </c>
      <c r="H24" s="78"/>
      <c r="I24" s="10">
        <v>949000</v>
      </c>
    </row>
    <row r="25" spans="1:9" ht="11.25" customHeight="1" x14ac:dyDescent="0.2">
      <c r="A25" s="76" t="s">
        <v>111</v>
      </c>
      <c r="B25" s="68"/>
      <c r="C25" s="97"/>
      <c r="D25" s="97"/>
      <c r="E25" s="97"/>
      <c r="F25" s="97"/>
      <c r="G25" s="97"/>
      <c r="H25" s="97"/>
      <c r="I25" s="97"/>
    </row>
    <row r="26" spans="1:9" ht="11.25" customHeight="1" x14ac:dyDescent="0.2">
      <c r="A26" s="95" t="s">
        <v>28</v>
      </c>
      <c r="B26" s="68"/>
      <c r="C26" s="10">
        <v>30600</v>
      </c>
      <c r="D26" s="78"/>
      <c r="E26" s="10">
        <v>399</v>
      </c>
      <c r="F26" s="78"/>
      <c r="G26" s="79">
        <v>13</v>
      </c>
      <c r="H26" s="78"/>
      <c r="I26" s="10">
        <v>76100</v>
      </c>
    </row>
    <row r="27" spans="1:9" ht="11.25" customHeight="1" x14ac:dyDescent="0.2">
      <c r="A27" s="95" t="s">
        <v>29</v>
      </c>
      <c r="B27" s="68"/>
      <c r="C27" s="13">
        <v>45100</v>
      </c>
      <c r="D27" s="96"/>
      <c r="E27" s="13">
        <v>432</v>
      </c>
      <c r="F27" s="96"/>
      <c r="G27" s="112">
        <v>10</v>
      </c>
      <c r="H27" s="96"/>
      <c r="I27" s="13">
        <v>72800</v>
      </c>
    </row>
    <row r="28" spans="1:9" ht="11.25" customHeight="1" x14ac:dyDescent="0.2">
      <c r="A28" s="48" t="s">
        <v>112</v>
      </c>
      <c r="B28" s="68"/>
      <c r="C28" s="44">
        <v>75700</v>
      </c>
      <c r="D28" s="77"/>
      <c r="E28" s="44">
        <v>831</v>
      </c>
      <c r="F28" s="77"/>
      <c r="G28" s="106">
        <v>11</v>
      </c>
      <c r="H28" s="77"/>
      <c r="I28" s="44">
        <v>149000</v>
      </c>
    </row>
    <row r="29" spans="1:9" ht="11.25" customHeight="1" x14ac:dyDescent="0.2">
      <c r="A29" s="126" t="s">
        <v>48</v>
      </c>
      <c r="B29" s="126"/>
      <c r="C29" s="126"/>
      <c r="D29" s="126"/>
      <c r="E29" s="126"/>
      <c r="F29" s="126"/>
      <c r="G29" s="126"/>
      <c r="H29" s="126"/>
      <c r="I29" s="126"/>
    </row>
    <row r="30" spans="1:9" ht="11.25" customHeight="1" x14ac:dyDescent="0.2">
      <c r="A30" s="116" t="s">
        <v>49</v>
      </c>
      <c r="B30" s="116"/>
      <c r="C30" s="116"/>
      <c r="D30" s="116"/>
      <c r="E30" s="116"/>
      <c r="F30" s="116"/>
      <c r="G30" s="116"/>
      <c r="H30" s="116"/>
      <c r="I30" s="116"/>
    </row>
  </sheetData>
  <mergeCells count="9">
    <mergeCell ref="A29:I29"/>
    <mergeCell ref="A30:I30"/>
    <mergeCell ref="C6:I6"/>
    <mergeCell ref="C7:G7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16" customWidth="1"/>
    <col min="2" max="2" width="1.5703125" style="16" customWidth="1"/>
    <col min="3" max="3" width="8.85546875" style="16" customWidth="1"/>
    <col min="4" max="4" width="1.5703125" style="16" customWidth="1"/>
    <col min="5" max="5" width="8.85546875" style="16" customWidth="1"/>
    <col min="6" max="6" width="1.5703125" style="16" customWidth="1"/>
    <col min="7" max="7" width="8.85546875" style="16" customWidth="1"/>
    <col min="8" max="8" width="1.5703125" style="16" customWidth="1"/>
    <col min="9" max="9" width="8.5703125" style="16" customWidth="1"/>
    <col min="10" max="16384" width="8.85546875" style="16"/>
  </cols>
  <sheetData>
    <row r="1" spans="1:9" ht="11.25" customHeight="1" x14ac:dyDescent="0.25">
      <c r="A1" s="122" t="s">
        <v>50</v>
      </c>
      <c r="B1" s="122"/>
      <c r="C1" s="122"/>
      <c r="D1" s="122"/>
      <c r="E1" s="122"/>
      <c r="F1" s="122"/>
      <c r="G1" s="122"/>
      <c r="H1" s="122"/>
      <c r="I1" s="122"/>
    </row>
    <row r="2" spans="1:9" ht="11.25" customHeight="1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</row>
    <row r="3" spans="1:9" ht="11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</row>
    <row r="4" spans="1:9" ht="11.25" customHeight="1" x14ac:dyDescent="0.25">
      <c r="A4" s="123" t="s">
        <v>74</v>
      </c>
      <c r="B4" s="123"/>
      <c r="C4" s="123"/>
      <c r="D4" s="123"/>
      <c r="E4" s="123"/>
      <c r="F4" s="123"/>
      <c r="G4" s="123"/>
      <c r="H4" s="123"/>
      <c r="I4" s="123"/>
    </row>
    <row r="5" spans="1:9" ht="11.25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</row>
    <row r="6" spans="1:9" ht="11.25" customHeight="1" x14ac:dyDescent="0.25">
      <c r="A6" s="83"/>
      <c r="B6" s="83"/>
      <c r="C6" s="83"/>
      <c r="D6" s="83"/>
      <c r="E6" s="114" t="s">
        <v>105</v>
      </c>
      <c r="F6" s="115"/>
      <c r="G6" s="115"/>
      <c r="H6" s="115"/>
      <c r="I6" s="115"/>
    </row>
    <row r="7" spans="1:9" ht="11.25" customHeight="1" x14ac:dyDescent="0.25">
      <c r="A7" s="17"/>
      <c r="B7" s="17"/>
      <c r="C7" s="86"/>
      <c r="D7" s="89"/>
      <c r="E7" s="98"/>
      <c r="F7" s="46"/>
      <c r="G7" s="46"/>
      <c r="H7" s="46"/>
      <c r="I7" s="46" t="s">
        <v>118</v>
      </c>
    </row>
    <row r="8" spans="1:9" ht="11.25" customHeight="1" x14ac:dyDescent="0.25">
      <c r="A8" s="45" t="s">
        <v>87</v>
      </c>
      <c r="B8" s="38"/>
      <c r="C8" s="84" t="s">
        <v>108</v>
      </c>
      <c r="D8" s="38"/>
      <c r="E8" s="87" t="s">
        <v>28</v>
      </c>
      <c r="F8" s="38"/>
      <c r="G8" s="38" t="s">
        <v>29</v>
      </c>
      <c r="H8" s="38"/>
      <c r="I8" s="87" t="s">
        <v>29</v>
      </c>
    </row>
    <row r="9" spans="1:9" ht="11.25" customHeight="1" x14ac:dyDescent="0.25">
      <c r="A9" s="8" t="s">
        <v>52</v>
      </c>
      <c r="B9" s="9"/>
      <c r="E9" s="80"/>
    </row>
    <row r="10" spans="1:9" ht="11.25" customHeight="1" x14ac:dyDescent="0.25">
      <c r="A10" s="47" t="s">
        <v>75</v>
      </c>
      <c r="B10" s="9"/>
      <c r="E10" s="81"/>
    </row>
    <row r="11" spans="1:9" ht="10.7" customHeight="1" x14ac:dyDescent="0.25">
      <c r="A11" s="48" t="s">
        <v>53</v>
      </c>
      <c r="B11" s="9"/>
      <c r="C11" s="16">
        <v>112</v>
      </c>
      <c r="E11" s="22">
        <v>20</v>
      </c>
      <c r="F11" s="54"/>
      <c r="G11" s="22">
        <v>40</v>
      </c>
      <c r="H11" s="54"/>
      <c r="I11" s="22">
        <v>60</v>
      </c>
    </row>
    <row r="12" spans="1:9" ht="11.25" customHeight="1" x14ac:dyDescent="0.25">
      <c r="A12" s="48" t="s">
        <v>54</v>
      </c>
      <c r="B12" s="9"/>
      <c r="C12" s="22">
        <v>6310</v>
      </c>
      <c r="D12" s="54"/>
      <c r="E12" s="22">
        <v>594</v>
      </c>
      <c r="F12" s="54"/>
      <c r="G12" s="22">
        <v>902</v>
      </c>
      <c r="H12" s="54"/>
      <c r="I12" s="22">
        <v>1500</v>
      </c>
    </row>
    <row r="13" spans="1:9" ht="11.25" customHeight="1" x14ac:dyDescent="0.25">
      <c r="A13" s="48" t="s">
        <v>55</v>
      </c>
      <c r="B13" s="9"/>
      <c r="C13" s="22">
        <v>2740</v>
      </c>
      <c r="D13" s="53"/>
      <c r="E13" s="22">
        <v>256</v>
      </c>
      <c r="F13" s="54"/>
      <c r="G13" s="22">
        <v>160</v>
      </c>
      <c r="H13" s="54"/>
      <c r="I13" s="22">
        <v>416</v>
      </c>
    </row>
    <row r="14" spans="1:9" ht="11.25" customHeight="1" x14ac:dyDescent="0.25">
      <c r="A14" s="48" t="s">
        <v>56</v>
      </c>
      <c r="B14" s="9"/>
      <c r="C14" s="22">
        <v>1310</v>
      </c>
      <c r="D14" s="53"/>
      <c r="E14" s="22">
        <v>20</v>
      </c>
      <c r="F14" s="54"/>
      <c r="G14" s="22">
        <v>191</v>
      </c>
      <c r="H14" s="54"/>
      <c r="I14" s="22">
        <v>211</v>
      </c>
    </row>
    <row r="15" spans="1:9" ht="11.25" customHeight="1" x14ac:dyDescent="0.25">
      <c r="A15" s="48" t="s">
        <v>114</v>
      </c>
      <c r="B15" s="9"/>
      <c r="C15" s="22" t="s">
        <v>106</v>
      </c>
      <c r="D15" s="53"/>
      <c r="E15" s="22" t="s">
        <v>106</v>
      </c>
      <c r="F15" s="54"/>
      <c r="G15" s="22">
        <v>80</v>
      </c>
      <c r="H15" s="54"/>
      <c r="I15" s="22">
        <v>80</v>
      </c>
    </row>
    <row r="16" spans="1:9" ht="11.25" customHeight="1" x14ac:dyDescent="0.25">
      <c r="A16" s="48" t="s">
        <v>57</v>
      </c>
      <c r="B16" s="9"/>
      <c r="C16" s="22">
        <v>10500</v>
      </c>
      <c r="D16" s="54"/>
      <c r="E16" s="22">
        <v>390</v>
      </c>
      <c r="F16" s="54"/>
      <c r="G16" s="22">
        <v>285</v>
      </c>
      <c r="H16" s="54"/>
      <c r="I16" s="22">
        <v>675</v>
      </c>
    </row>
    <row r="17" spans="1:9" ht="11.25" customHeight="1" x14ac:dyDescent="0.25">
      <c r="A17" s="48" t="s">
        <v>58</v>
      </c>
      <c r="B17" s="9"/>
      <c r="C17" s="22">
        <v>7590</v>
      </c>
      <c r="D17" s="53"/>
      <c r="E17" s="22">
        <v>1180</v>
      </c>
      <c r="F17" s="54"/>
      <c r="G17" s="22">
        <v>830</v>
      </c>
      <c r="H17" s="54"/>
      <c r="I17" s="22">
        <v>2010</v>
      </c>
    </row>
    <row r="18" spans="1:9" ht="11.25" customHeight="1" x14ac:dyDescent="0.25">
      <c r="A18" s="48" t="s">
        <v>59</v>
      </c>
      <c r="B18" s="9"/>
      <c r="C18" s="22">
        <v>6660</v>
      </c>
      <c r="D18" s="53"/>
      <c r="E18" s="23">
        <v>1200</v>
      </c>
      <c r="F18" s="54"/>
      <c r="G18" s="22">
        <v>550</v>
      </c>
      <c r="H18" s="54"/>
      <c r="I18" s="22">
        <v>1750</v>
      </c>
    </row>
    <row r="19" spans="1:9" ht="11.25" customHeight="1" x14ac:dyDescent="0.25">
      <c r="A19" s="48" t="s">
        <v>113</v>
      </c>
      <c r="B19" s="9"/>
      <c r="C19" s="22">
        <v>731</v>
      </c>
      <c r="D19" s="53"/>
      <c r="E19" s="22">
        <v>112</v>
      </c>
      <c r="F19" s="54"/>
      <c r="G19" s="22">
        <v>45</v>
      </c>
      <c r="H19" s="54"/>
      <c r="I19" s="22">
        <v>157</v>
      </c>
    </row>
    <row r="20" spans="1:9" ht="11.25" customHeight="1" x14ac:dyDescent="0.25">
      <c r="A20" s="48" t="s">
        <v>115</v>
      </c>
      <c r="B20" s="9"/>
      <c r="C20" s="22" t="s">
        <v>106</v>
      </c>
      <c r="D20" s="53"/>
      <c r="E20" s="22">
        <v>281</v>
      </c>
      <c r="F20" s="54"/>
      <c r="G20" s="101" t="s">
        <v>106</v>
      </c>
      <c r="H20" s="54"/>
      <c r="I20" s="22">
        <f t="shared" ref="I20:I21" si="0">SUM(E20,G20)</f>
        <v>281</v>
      </c>
    </row>
    <row r="21" spans="1:9" ht="11.25" customHeight="1" x14ac:dyDescent="0.25">
      <c r="A21" s="48" t="s">
        <v>60</v>
      </c>
      <c r="B21" s="9"/>
      <c r="C21" s="22">
        <v>422</v>
      </c>
      <c r="D21" s="53"/>
      <c r="E21" s="22">
        <v>20</v>
      </c>
      <c r="F21" s="54"/>
      <c r="G21" s="22">
        <v>71</v>
      </c>
      <c r="H21" s="54"/>
      <c r="I21" s="22">
        <f t="shared" si="0"/>
        <v>91</v>
      </c>
    </row>
    <row r="22" spans="1:9" ht="11.25" customHeight="1" x14ac:dyDescent="0.25">
      <c r="A22" s="48" t="s">
        <v>61</v>
      </c>
      <c r="B22" s="9"/>
      <c r="C22" s="22">
        <v>400</v>
      </c>
      <c r="D22" s="54" t="s">
        <v>121</v>
      </c>
      <c r="E22" s="22">
        <v>51</v>
      </c>
      <c r="F22" s="54" t="s">
        <v>121</v>
      </c>
      <c r="G22" s="22">
        <v>20</v>
      </c>
      <c r="H22" s="54"/>
      <c r="I22" s="22">
        <v>71</v>
      </c>
    </row>
    <row r="23" spans="1:9" ht="11.25" customHeight="1" x14ac:dyDescent="0.25">
      <c r="A23" s="49" t="s">
        <v>62</v>
      </c>
      <c r="B23" s="17"/>
      <c r="C23" s="44">
        <v>36800</v>
      </c>
      <c r="D23" s="108"/>
      <c r="E23" s="44">
        <v>4120</v>
      </c>
      <c r="F23" s="108"/>
      <c r="G23" s="44">
        <v>3170</v>
      </c>
      <c r="H23" s="108"/>
      <c r="I23" s="44">
        <v>7300</v>
      </c>
    </row>
    <row r="24" spans="1:9" ht="11.25" customHeight="1" x14ac:dyDescent="0.25">
      <c r="A24" s="8" t="s">
        <v>76</v>
      </c>
      <c r="B24" s="9"/>
      <c r="C24" s="23"/>
      <c r="D24" s="107"/>
      <c r="E24" s="23"/>
      <c r="F24" s="109"/>
      <c r="G24" s="109"/>
      <c r="H24" s="109"/>
      <c r="I24" s="23"/>
    </row>
    <row r="25" spans="1:9" ht="11.25" customHeight="1" x14ac:dyDescent="0.25">
      <c r="A25" s="48" t="s">
        <v>82</v>
      </c>
      <c r="B25" s="9"/>
      <c r="C25" s="23">
        <v>1440</v>
      </c>
      <c r="D25" s="107"/>
      <c r="E25" s="23">
        <v>116</v>
      </c>
      <c r="F25" s="107"/>
      <c r="G25" s="23">
        <v>56</v>
      </c>
      <c r="H25" s="107"/>
      <c r="I25" s="22">
        <v>172</v>
      </c>
    </row>
    <row r="26" spans="1:9" ht="11.25" customHeight="1" x14ac:dyDescent="0.25">
      <c r="A26" s="48" t="s">
        <v>83</v>
      </c>
      <c r="B26" s="9"/>
      <c r="C26" s="23">
        <v>1460</v>
      </c>
      <c r="D26" s="107"/>
      <c r="E26" s="23">
        <v>126</v>
      </c>
      <c r="F26" s="107"/>
      <c r="G26" s="23">
        <v>121</v>
      </c>
      <c r="H26" s="107"/>
      <c r="I26" s="22">
        <v>247</v>
      </c>
    </row>
    <row r="27" spans="1:9" ht="11.25" customHeight="1" x14ac:dyDescent="0.25">
      <c r="A27" s="48" t="s">
        <v>77</v>
      </c>
      <c r="B27" s="9"/>
      <c r="C27" s="23">
        <v>189</v>
      </c>
      <c r="D27" s="107"/>
      <c r="E27" s="23">
        <v>10</v>
      </c>
      <c r="F27" s="107"/>
      <c r="G27" s="23">
        <v>9</v>
      </c>
      <c r="H27" s="107"/>
      <c r="I27" s="22">
        <v>19</v>
      </c>
    </row>
    <row r="28" spans="1:9" ht="11.25" customHeight="1" x14ac:dyDescent="0.25">
      <c r="A28" s="48" t="s">
        <v>78</v>
      </c>
      <c r="B28" s="9"/>
      <c r="C28" s="23">
        <v>92</v>
      </c>
      <c r="D28" s="107"/>
      <c r="E28" s="103" t="s">
        <v>117</v>
      </c>
      <c r="F28" s="107"/>
      <c r="G28" s="22">
        <v>1</v>
      </c>
      <c r="H28" s="107"/>
      <c r="I28" s="22">
        <v>1</v>
      </c>
    </row>
    <row r="29" spans="1:9" ht="11.25" customHeight="1" x14ac:dyDescent="0.25">
      <c r="A29" s="48" t="s">
        <v>84</v>
      </c>
      <c r="B29" s="9"/>
      <c r="C29" s="23">
        <v>89</v>
      </c>
      <c r="D29" s="107"/>
      <c r="E29" s="23">
        <v>6</v>
      </c>
      <c r="F29" s="107"/>
      <c r="G29" s="23">
        <v>6</v>
      </c>
      <c r="H29" s="107"/>
      <c r="I29" s="22">
        <v>12</v>
      </c>
    </row>
    <row r="30" spans="1:9" ht="11.25" customHeight="1" x14ac:dyDescent="0.25">
      <c r="A30" s="48" t="s">
        <v>79</v>
      </c>
      <c r="B30" s="9"/>
      <c r="C30" s="23">
        <v>143</v>
      </c>
      <c r="D30" s="107"/>
      <c r="E30" s="23">
        <v>12</v>
      </c>
      <c r="F30" s="107"/>
      <c r="G30" s="23">
        <v>1</v>
      </c>
      <c r="H30" s="107"/>
      <c r="I30" s="22">
        <v>13</v>
      </c>
    </row>
    <row r="31" spans="1:9" ht="11.25" customHeight="1" x14ac:dyDescent="0.25">
      <c r="A31" s="48" t="s">
        <v>85</v>
      </c>
      <c r="B31" s="9"/>
      <c r="C31" s="23">
        <v>47700</v>
      </c>
      <c r="D31" s="107"/>
      <c r="E31" s="22">
        <v>3830</v>
      </c>
      <c r="F31" s="107"/>
      <c r="G31" s="23">
        <v>2661</v>
      </c>
      <c r="H31" s="107"/>
      <c r="I31" s="22">
        <v>6490</v>
      </c>
    </row>
    <row r="32" spans="1:9" ht="11.25" customHeight="1" x14ac:dyDescent="0.25">
      <c r="A32" s="48" t="s">
        <v>103</v>
      </c>
      <c r="B32" s="9"/>
      <c r="C32" s="23">
        <v>1060</v>
      </c>
      <c r="D32" s="107"/>
      <c r="E32" s="10">
        <v>67</v>
      </c>
      <c r="F32" s="107"/>
      <c r="G32" s="23">
        <v>97</v>
      </c>
      <c r="H32" s="107"/>
      <c r="I32" s="22">
        <v>164</v>
      </c>
    </row>
    <row r="33" spans="1:9" ht="11.25" customHeight="1" x14ac:dyDescent="0.25">
      <c r="A33" s="8" t="s">
        <v>80</v>
      </c>
      <c r="B33" s="17"/>
      <c r="C33" s="10"/>
      <c r="D33" s="110"/>
      <c r="E33" s="10"/>
      <c r="F33" s="110"/>
      <c r="G33" s="110"/>
      <c r="H33" s="110"/>
      <c r="I33" s="10"/>
    </row>
    <row r="34" spans="1:9" ht="11.25" customHeight="1" x14ac:dyDescent="0.25">
      <c r="A34" s="39" t="s">
        <v>81</v>
      </c>
      <c r="B34" s="9"/>
      <c r="C34" s="23">
        <v>962</v>
      </c>
      <c r="D34" s="109"/>
      <c r="E34" s="10">
        <v>45</v>
      </c>
      <c r="F34" s="107"/>
      <c r="G34" s="23">
        <v>55</v>
      </c>
      <c r="H34" s="107"/>
      <c r="I34" s="22">
        <v>99</v>
      </c>
    </row>
    <row r="35" spans="1:9" ht="11.25" customHeight="1" x14ac:dyDescent="0.25">
      <c r="A35" s="11" t="s">
        <v>82</v>
      </c>
      <c r="B35" s="40"/>
      <c r="C35" s="13">
        <v>885</v>
      </c>
      <c r="D35" s="4"/>
      <c r="E35" s="13">
        <v>31</v>
      </c>
      <c r="F35" s="107"/>
      <c r="G35" s="23">
        <v>67</v>
      </c>
      <c r="H35" s="107"/>
      <c r="I35" s="22">
        <v>98</v>
      </c>
    </row>
    <row r="36" spans="1:9" ht="11.25" customHeight="1" x14ac:dyDescent="0.25">
      <c r="A36" s="128" t="s">
        <v>122</v>
      </c>
      <c r="B36" s="119"/>
      <c r="C36" s="119"/>
      <c r="D36" s="119"/>
      <c r="E36" s="119"/>
      <c r="F36" s="119"/>
      <c r="G36" s="119"/>
      <c r="H36" s="119"/>
      <c r="I36" s="119"/>
    </row>
    <row r="37" spans="1:9" ht="11.25" customHeight="1" x14ac:dyDescent="0.25">
      <c r="A37" s="132" t="s">
        <v>48</v>
      </c>
      <c r="B37" s="117"/>
      <c r="C37" s="117"/>
      <c r="D37" s="117"/>
      <c r="E37" s="117"/>
      <c r="F37" s="117"/>
      <c r="G37" s="117"/>
      <c r="H37" s="117"/>
      <c r="I37" s="117"/>
    </row>
    <row r="38" spans="1:9" ht="11.25" customHeight="1" x14ac:dyDescent="0.25">
      <c r="A38" s="130" t="s">
        <v>104</v>
      </c>
      <c r="B38" s="117"/>
      <c r="C38" s="117"/>
      <c r="D38" s="117"/>
      <c r="E38" s="117"/>
      <c r="F38" s="117"/>
      <c r="G38" s="117"/>
      <c r="H38" s="117"/>
      <c r="I38" s="117"/>
    </row>
    <row r="39" spans="1:9" ht="11.25" customHeight="1" x14ac:dyDescent="0.25">
      <c r="A39" s="130" t="s">
        <v>102</v>
      </c>
      <c r="B39" s="117"/>
      <c r="C39" s="117"/>
      <c r="D39" s="117"/>
      <c r="E39" s="117"/>
      <c r="F39" s="117"/>
      <c r="G39" s="117"/>
      <c r="H39" s="117"/>
      <c r="I39" s="117"/>
    </row>
    <row r="40" spans="1:9" ht="11.25" customHeight="1" x14ac:dyDescent="0.25">
      <c r="A40" s="130"/>
      <c r="B40" s="131"/>
      <c r="C40" s="131"/>
      <c r="D40" s="131"/>
      <c r="E40" s="131"/>
      <c r="F40" s="131"/>
      <c r="G40" s="131"/>
      <c r="H40" s="131"/>
      <c r="I40" s="131"/>
    </row>
    <row r="41" spans="1:9" ht="11.25" customHeight="1" x14ac:dyDescent="0.25">
      <c r="A41" s="129" t="s">
        <v>63</v>
      </c>
      <c r="B41" s="117"/>
      <c r="C41" s="117"/>
      <c r="D41" s="117"/>
      <c r="E41" s="117"/>
      <c r="F41" s="117"/>
      <c r="G41" s="117"/>
      <c r="H41" s="117"/>
      <c r="I41" s="117"/>
    </row>
  </sheetData>
  <mergeCells count="12">
    <mergeCell ref="A1:I1"/>
    <mergeCell ref="A36:I36"/>
    <mergeCell ref="A41:I41"/>
    <mergeCell ref="A40:I40"/>
    <mergeCell ref="A39:I39"/>
    <mergeCell ref="A37:I37"/>
    <mergeCell ref="A38:I38"/>
    <mergeCell ref="E6:I6"/>
    <mergeCell ref="A5:I5"/>
    <mergeCell ref="A4:I4"/>
    <mergeCell ref="A3:I3"/>
    <mergeCell ref="A2:I2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0"/>
  <sheetViews>
    <sheetView zoomScaleNormal="100" workbookViewId="0">
      <selection activeCell="A2" sqref="A2:Q2"/>
    </sheetView>
  </sheetViews>
  <sheetFormatPr defaultColWidth="8.85546875" defaultRowHeight="11.25" customHeight="1" x14ac:dyDescent="0.25"/>
  <cols>
    <col min="1" max="1" width="19.85546875" style="16" customWidth="1"/>
    <col min="2" max="2" width="1.5703125" style="16" customWidth="1"/>
    <col min="3" max="3" width="5.85546875" style="16" customWidth="1"/>
    <col min="4" max="4" width="1.5703125" style="16" customWidth="1"/>
    <col min="5" max="5" width="7.5703125" style="16" customWidth="1"/>
    <col min="6" max="6" width="1.5703125" style="20" customWidth="1"/>
    <col min="7" max="7" width="8.85546875" style="16" customWidth="1"/>
    <col min="8" max="8" width="1.5703125" style="20" customWidth="1"/>
    <col min="9" max="9" width="7.85546875" style="16" customWidth="1"/>
    <col min="10" max="10" width="1.5703125" style="15" customWidth="1"/>
    <col min="11" max="11" width="8.140625" style="16" customWidth="1"/>
    <col min="12" max="12" width="1.5703125" style="16" customWidth="1"/>
    <col min="13" max="13" width="8.5703125" style="16" customWidth="1"/>
    <col min="14" max="14" width="1.5703125" style="16" customWidth="1"/>
    <col min="15" max="15" width="7.42578125" style="16" customWidth="1"/>
    <col min="16" max="16" width="1.42578125" style="16" customWidth="1"/>
    <col min="17" max="17" width="7.42578125" style="16" customWidth="1"/>
    <col min="18" max="16384" width="8.85546875" style="16"/>
  </cols>
  <sheetData>
    <row r="1" spans="1:17" ht="11.25" customHeight="1" x14ac:dyDescent="0.25">
      <c r="A1" s="122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34"/>
      <c r="Q1" s="134"/>
    </row>
    <row r="2" spans="1:17" ht="11.25" customHeight="1" x14ac:dyDescent="0.25">
      <c r="A2" s="122" t="s">
        <v>123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34"/>
      <c r="Q2" s="134"/>
    </row>
    <row r="3" spans="1:17" ht="11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34"/>
      <c r="Q3" s="134"/>
    </row>
    <row r="4" spans="1:17" ht="11.25" customHeight="1" x14ac:dyDescent="0.25">
      <c r="A4" s="122" t="s">
        <v>65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34"/>
      <c r="Q4" s="134"/>
    </row>
    <row r="5" spans="1:17" ht="11.25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35"/>
      <c r="Q5" s="135"/>
    </row>
    <row r="6" spans="1:17" ht="11.25" customHeight="1" x14ac:dyDescent="0.25">
      <c r="A6" s="7"/>
      <c r="B6" s="7"/>
      <c r="C6" s="99"/>
      <c r="D6" s="98"/>
      <c r="E6" s="133">
        <v>2019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98"/>
      <c r="Q6" s="42"/>
    </row>
    <row r="7" spans="1:17" ht="11.25" customHeight="1" x14ac:dyDescent="0.25">
      <c r="A7" s="24"/>
      <c r="B7" s="24"/>
      <c r="C7" s="83"/>
      <c r="D7" s="100"/>
      <c r="E7" s="114" t="s">
        <v>28</v>
      </c>
      <c r="F7" s="114"/>
      <c r="G7" s="114"/>
      <c r="H7" s="114"/>
      <c r="I7" s="114"/>
      <c r="J7" s="46"/>
      <c r="K7" s="114" t="s">
        <v>29</v>
      </c>
      <c r="L7" s="114"/>
      <c r="M7" s="114"/>
      <c r="N7" s="114"/>
      <c r="O7" s="114"/>
      <c r="P7" s="104"/>
      <c r="Q7" s="16" t="s">
        <v>118</v>
      </c>
    </row>
    <row r="8" spans="1:17" ht="11.25" customHeight="1" x14ac:dyDescent="0.25">
      <c r="A8" s="45" t="s">
        <v>66</v>
      </c>
      <c r="B8" s="43"/>
      <c r="C8" s="45" t="s">
        <v>108</v>
      </c>
      <c r="D8" s="25"/>
      <c r="E8" s="72" t="s">
        <v>5</v>
      </c>
      <c r="F8" s="25"/>
      <c r="G8" s="72" t="s">
        <v>6</v>
      </c>
      <c r="H8" s="72"/>
      <c r="I8" s="72" t="s">
        <v>62</v>
      </c>
      <c r="J8" s="43"/>
      <c r="K8" s="45" t="s">
        <v>5</v>
      </c>
      <c r="L8" s="25"/>
      <c r="M8" s="45" t="s">
        <v>6</v>
      </c>
      <c r="N8" s="43"/>
      <c r="O8" s="45" t="s">
        <v>62</v>
      </c>
      <c r="P8" s="104"/>
      <c r="Q8" s="16" t="s">
        <v>29</v>
      </c>
    </row>
    <row r="9" spans="1:17" ht="11.25" customHeight="1" x14ac:dyDescent="0.25">
      <c r="A9" s="8" t="s">
        <v>96</v>
      </c>
      <c r="B9" s="17"/>
      <c r="C9" s="21">
        <v>2240</v>
      </c>
      <c r="D9" s="26"/>
      <c r="E9" s="10">
        <v>169</v>
      </c>
      <c r="F9" s="21"/>
      <c r="G9" s="50" t="s">
        <v>106</v>
      </c>
      <c r="H9" s="23"/>
      <c r="I9" s="23">
        <v>169</v>
      </c>
      <c r="J9" s="3"/>
      <c r="K9" s="10">
        <v>172</v>
      </c>
      <c r="L9" s="21"/>
      <c r="M9" s="50" t="s">
        <v>106</v>
      </c>
      <c r="N9" s="23"/>
      <c r="O9" s="23">
        <v>172</v>
      </c>
      <c r="P9" s="44"/>
      <c r="Q9" s="42">
        <v>341</v>
      </c>
    </row>
    <row r="10" spans="1:17" ht="11.25" customHeight="1" x14ac:dyDescent="0.25">
      <c r="A10" s="8" t="s">
        <v>67</v>
      </c>
      <c r="B10" s="17"/>
      <c r="C10" s="21">
        <v>231</v>
      </c>
      <c r="D10" s="26"/>
      <c r="E10" s="23">
        <v>18</v>
      </c>
      <c r="F10" s="21"/>
      <c r="G10" s="51" t="s">
        <v>107</v>
      </c>
      <c r="H10" s="23"/>
      <c r="I10" s="23">
        <v>18</v>
      </c>
      <c r="J10" s="3"/>
      <c r="K10" s="23">
        <v>14</v>
      </c>
      <c r="L10" s="21"/>
      <c r="M10" s="51" t="s">
        <v>107</v>
      </c>
      <c r="N10" s="23"/>
      <c r="O10" s="23">
        <v>14</v>
      </c>
      <c r="P10" s="23"/>
      <c r="Q10" s="16">
        <v>34</v>
      </c>
    </row>
    <row r="11" spans="1:17" ht="11.25" customHeight="1" x14ac:dyDescent="0.25">
      <c r="A11" s="8" t="s">
        <v>68</v>
      </c>
      <c r="B11" s="17"/>
      <c r="C11" s="21">
        <v>1720</v>
      </c>
      <c r="D11" s="26"/>
      <c r="E11" s="23">
        <v>61</v>
      </c>
      <c r="F11" s="21"/>
      <c r="G11" s="23">
        <v>87</v>
      </c>
      <c r="H11" s="23"/>
      <c r="I11" s="23">
        <v>147</v>
      </c>
      <c r="J11" s="3"/>
      <c r="K11" s="23">
        <v>77</v>
      </c>
      <c r="L11" s="21"/>
      <c r="M11" s="23">
        <v>127</v>
      </c>
      <c r="N11" s="23"/>
      <c r="O11" s="23">
        <v>203</v>
      </c>
      <c r="P11" s="23"/>
      <c r="Q11" s="16">
        <v>351</v>
      </c>
    </row>
    <row r="12" spans="1:17" ht="11.25" customHeight="1" x14ac:dyDescent="0.25">
      <c r="A12" s="8" t="s">
        <v>69</v>
      </c>
      <c r="B12" s="17"/>
      <c r="C12" s="21">
        <v>3840</v>
      </c>
      <c r="D12" s="26"/>
      <c r="E12" s="23">
        <v>343</v>
      </c>
      <c r="F12" s="21"/>
      <c r="G12" s="51" t="s">
        <v>107</v>
      </c>
      <c r="H12" s="23"/>
      <c r="I12" s="23">
        <v>343</v>
      </c>
      <c r="J12" s="3"/>
      <c r="K12" s="23">
        <v>335</v>
      </c>
      <c r="L12" s="21"/>
      <c r="M12" s="50" t="s">
        <v>106</v>
      </c>
      <c r="N12" s="23"/>
      <c r="O12" s="23">
        <v>335</v>
      </c>
      <c r="P12" s="23"/>
      <c r="Q12" s="16">
        <v>678</v>
      </c>
    </row>
    <row r="13" spans="1:17" ht="11.25" customHeight="1" x14ac:dyDescent="0.25">
      <c r="A13" s="8" t="s">
        <v>70</v>
      </c>
      <c r="B13" s="17"/>
      <c r="C13" s="21">
        <v>3180</v>
      </c>
      <c r="D13" s="26"/>
      <c r="E13" s="23">
        <v>176</v>
      </c>
      <c r="F13" s="21"/>
      <c r="G13" s="51" t="s">
        <v>107</v>
      </c>
      <c r="H13" s="23"/>
      <c r="I13" s="23">
        <v>176</v>
      </c>
      <c r="J13" s="3"/>
      <c r="K13" s="23">
        <v>175</v>
      </c>
      <c r="L13" s="21"/>
      <c r="M13" s="51" t="s">
        <v>107</v>
      </c>
      <c r="N13" s="23"/>
      <c r="O13" s="23">
        <v>175</v>
      </c>
      <c r="P13" s="23"/>
      <c r="Q13" s="16">
        <v>351</v>
      </c>
    </row>
    <row r="14" spans="1:17" ht="11.25" customHeight="1" x14ac:dyDescent="0.25">
      <c r="A14" s="8" t="s">
        <v>71</v>
      </c>
      <c r="B14" s="17"/>
      <c r="C14" s="21">
        <v>442</v>
      </c>
      <c r="D14" s="26"/>
      <c r="E14" s="23">
        <v>24</v>
      </c>
      <c r="F14" s="21"/>
      <c r="G14" s="50" t="s">
        <v>106</v>
      </c>
      <c r="H14" s="22"/>
      <c r="I14" s="23">
        <v>24</v>
      </c>
      <c r="J14" s="54"/>
      <c r="K14" s="23">
        <v>23</v>
      </c>
      <c r="L14" s="21"/>
      <c r="M14" s="50" t="s">
        <v>106</v>
      </c>
      <c r="N14" s="22"/>
      <c r="O14" s="23">
        <v>23</v>
      </c>
      <c r="P14" s="23"/>
      <c r="Q14" s="16">
        <v>46</v>
      </c>
    </row>
    <row r="15" spans="1:17" ht="11.25" customHeight="1" x14ac:dyDescent="0.25">
      <c r="A15" s="8" t="s">
        <v>97</v>
      </c>
      <c r="B15" s="17"/>
      <c r="C15" s="21">
        <v>4660</v>
      </c>
      <c r="D15" s="26"/>
      <c r="E15" s="23">
        <v>399</v>
      </c>
      <c r="F15" s="21"/>
      <c r="G15" s="51" t="s">
        <v>107</v>
      </c>
      <c r="H15" s="22"/>
      <c r="I15" s="23">
        <v>399</v>
      </c>
      <c r="J15" s="54"/>
      <c r="K15" s="23">
        <v>432</v>
      </c>
      <c r="L15" s="21"/>
      <c r="M15" s="51" t="s">
        <v>107</v>
      </c>
      <c r="N15" s="22"/>
      <c r="O15" s="23">
        <v>432</v>
      </c>
      <c r="P15" s="23"/>
      <c r="Q15" s="16">
        <v>831</v>
      </c>
    </row>
    <row r="16" spans="1:17" ht="11.25" customHeight="1" x14ac:dyDescent="0.25">
      <c r="A16" s="8" t="s">
        <v>98</v>
      </c>
      <c r="B16" s="17"/>
      <c r="C16" s="21">
        <v>5900</v>
      </c>
      <c r="D16" s="26"/>
      <c r="E16" s="23">
        <v>478</v>
      </c>
      <c r="F16" s="21"/>
      <c r="G16" s="23">
        <v>117</v>
      </c>
      <c r="H16" s="23"/>
      <c r="I16" s="23">
        <v>594</v>
      </c>
      <c r="J16" s="3"/>
      <c r="K16" s="23">
        <v>477</v>
      </c>
      <c r="L16" s="21"/>
      <c r="M16" s="23">
        <v>118</v>
      </c>
      <c r="N16" s="23"/>
      <c r="O16" s="23">
        <v>594</v>
      </c>
      <c r="P16" s="23"/>
      <c r="Q16" s="21">
        <v>1190</v>
      </c>
    </row>
    <row r="17" spans="1:17" ht="11.25" customHeight="1" x14ac:dyDescent="0.25">
      <c r="A17" s="11" t="s">
        <v>72</v>
      </c>
      <c r="B17" s="12"/>
      <c r="C17" s="14">
        <v>22200</v>
      </c>
      <c r="D17" s="27"/>
      <c r="E17" s="14">
        <v>1670</v>
      </c>
      <c r="F17" s="14"/>
      <c r="G17" s="14">
        <v>204</v>
      </c>
      <c r="H17" s="14"/>
      <c r="I17" s="14">
        <v>1870</v>
      </c>
      <c r="J17" s="52"/>
      <c r="K17" s="14">
        <v>1710</v>
      </c>
      <c r="L17" s="14"/>
      <c r="M17" s="14">
        <v>243</v>
      </c>
      <c r="N17" s="14"/>
      <c r="O17" s="14">
        <v>1950</v>
      </c>
      <c r="P17" s="14"/>
      <c r="Q17" s="14">
        <v>3820</v>
      </c>
    </row>
    <row r="18" spans="1:17" ht="11.25" customHeight="1" x14ac:dyDescent="0.25">
      <c r="A18" s="125" t="s">
        <v>109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</row>
    <row r="19" spans="1:17" ht="11.25" customHeight="1" x14ac:dyDescent="0.25">
      <c r="A19" s="116" t="s">
        <v>48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7" ht="11.25" customHeight="1" x14ac:dyDescent="0.25">
      <c r="A20" s="116" t="s">
        <v>99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7" ht="11.25" customHeight="1" x14ac:dyDescent="0.25">
      <c r="A21" s="116" t="s">
        <v>100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</row>
    <row r="22" spans="1:17" ht="11.25" customHeight="1" x14ac:dyDescent="0.25">
      <c r="A22" s="116" t="s">
        <v>101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7" ht="11.25" customHeight="1" x14ac:dyDescent="0.25">
      <c r="A23" s="116" t="s">
        <v>119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</row>
    <row r="24" spans="1:17" ht="11.25" customHeight="1" x14ac:dyDescent="0.25">
      <c r="A24" s="17"/>
      <c r="B24" s="17"/>
      <c r="C24" s="10"/>
      <c r="D24" s="18"/>
      <c r="E24" s="10"/>
      <c r="F24" s="28"/>
      <c r="G24" s="10"/>
      <c r="H24" s="29"/>
      <c r="I24" s="10"/>
    </row>
    <row r="25" spans="1:17" ht="11.25" customHeight="1" x14ac:dyDescent="0.25">
      <c r="A25" s="17"/>
      <c r="B25" s="17"/>
      <c r="C25" s="10"/>
      <c r="D25" s="18"/>
      <c r="E25" s="10"/>
      <c r="F25" s="28"/>
      <c r="G25" s="10"/>
      <c r="H25" s="29"/>
      <c r="I25" s="18"/>
    </row>
    <row r="26" spans="1:17" ht="11.25" customHeight="1" x14ac:dyDescent="0.25">
      <c r="A26" s="17"/>
      <c r="B26" s="17"/>
      <c r="C26" s="10"/>
      <c r="D26" s="18"/>
      <c r="E26" s="30"/>
      <c r="F26" s="28"/>
      <c r="G26" s="10"/>
      <c r="H26" s="29"/>
      <c r="I26" s="18"/>
    </row>
    <row r="27" spans="1:17" ht="11.25" customHeight="1" x14ac:dyDescent="0.25">
      <c r="A27" s="17"/>
      <c r="B27" s="17"/>
      <c r="C27" s="10"/>
      <c r="D27" s="18"/>
      <c r="E27" s="10"/>
      <c r="F27" s="28"/>
      <c r="G27" s="18"/>
      <c r="H27" s="28"/>
      <c r="I27" s="18"/>
    </row>
    <row r="28" spans="1:17" ht="11.25" customHeight="1" x14ac:dyDescent="0.25">
      <c r="A28" s="17"/>
      <c r="B28" s="17"/>
      <c r="C28" s="10"/>
      <c r="D28" s="18"/>
      <c r="E28" s="10"/>
      <c r="F28" s="28"/>
      <c r="G28" s="10"/>
      <c r="H28" s="29"/>
      <c r="I28" s="10"/>
    </row>
    <row r="29" spans="1:17" ht="11.25" customHeight="1" x14ac:dyDescent="0.25">
      <c r="A29" s="17"/>
      <c r="B29" s="17"/>
      <c r="C29" s="10"/>
      <c r="D29" s="18"/>
      <c r="E29" s="10"/>
      <c r="F29" s="28"/>
      <c r="G29" s="10"/>
      <c r="H29" s="29"/>
      <c r="I29" s="10"/>
    </row>
    <row r="30" spans="1:17" ht="11.25" customHeight="1" x14ac:dyDescent="0.25">
      <c r="A30" s="17"/>
      <c r="B30" s="17"/>
      <c r="C30" s="10"/>
      <c r="D30" s="18"/>
      <c r="E30" s="10"/>
      <c r="F30" s="28"/>
      <c r="G30" s="10"/>
      <c r="H30" s="31"/>
      <c r="I30" s="10"/>
    </row>
    <row r="31" spans="1:17" ht="11.25" customHeight="1" x14ac:dyDescent="0.25">
      <c r="A31" s="17"/>
      <c r="B31" s="9"/>
      <c r="C31" s="10"/>
      <c r="D31" s="18"/>
      <c r="E31" s="18"/>
      <c r="F31" s="28"/>
      <c r="G31" s="10"/>
      <c r="H31" s="29"/>
      <c r="I31" s="18"/>
    </row>
    <row r="32" spans="1:17" ht="11.25" customHeight="1" x14ac:dyDescent="0.25">
      <c r="A32" s="9"/>
      <c r="B32" s="17"/>
      <c r="C32" s="10"/>
      <c r="D32" s="18"/>
      <c r="E32" s="18"/>
      <c r="F32" s="28"/>
      <c r="G32" s="18"/>
      <c r="H32" s="28"/>
      <c r="I32" s="18"/>
    </row>
    <row r="33" spans="1:9" ht="11.25" customHeight="1" x14ac:dyDescent="0.25">
      <c r="A33" s="17"/>
      <c r="B33" s="9"/>
      <c r="C33" s="10"/>
      <c r="D33" s="18"/>
      <c r="E33" s="18"/>
      <c r="F33" s="28"/>
      <c r="G33" s="18"/>
      <c r="H33" s="28"/>
      <c r="I33" s="18"/>
    </row>
    <row r="34" spans="1:9" ht="11.25" customHeight="1" x14ac:dyDescent="0.25">
      <c r="A34" s="9"/>
      <c r="B34" s="18"/>
      <c r="C34" s="18"/>
      <c r="D34" s="18"/>
      <c r="E34" s="18"/>
      <c r="F34" s="28"/>
      <c r="G34" s="18"/>
      <c r="H34" s="28"/>
      <c r="I34" s="18"/>
    </row>
    <row r="35" spans="1:9" ht="11.25" customHeight="1" x14ac:dyDescent="0.25">
      <c r="A35" s="18"/>
      <c r="B35" s="26"/>
      <c r="C35" s="21"/>
      <c r="D35" s="21"/>
      <c r="E35" s="21"/>
      <c r="F35" s="26"/>
      <c r="G35" s="21"/>
      <c r="H35" s="26"/>
      <c r="I35" s="21"/>
    </row>
    <row r="36" spans="1:9" ht="11.25" customHeight="1" x14ac:dyDescent="0.25">
      <c r="A36" s="26"/>
      <c r="B36" s="26"/>
      <c r="C36" s="21"/>
      <c r="D36" s="21"/>
      <c r="E36" s="21"/>
      <c r="F36" s="26"/>
      <c r="G36" s="21"/>
      <c r="H36" s="26"/>
      <c r="I36" s="21"/>
    </row>
    <row r="37" spans="1:9" ht="11.25" customHeight="1" x14ac:dyDescent="0.25">
      <c r="A37" s="26"/>
      <c r="B37" s="26"/>
      <c r="C37" s="21"/>
      <c r="D37" s="21"/>
      <c r="E37" s="21"/>
      <c r="F37" s="26"/>
      <c r="G37" s="21"/>
      <c r="H37" s="26"/>
      <c r="I37" s="21"/>
    </row>
    <row r="38" spans="1:9" ht="11.25" customHeight="1" x14ac:dyDescent="0.25">
      <c r="A38" s="26"/>
      <c r="B38" s="26"/>
      <c r="C38" s="21"/>
      <c r="D38" s="21"/>
      <c r="E38" s="21"/>
      <c r="F38" s="26"/>
      <c r="G38" s="21"/>
      <c r="H38" s="26"/>
      <c r="I38" s="21"/>
    </row>
    <row r="39" spans="1:9" ht="11.25" customHeight="1" x14ac:dyDescent="0.25">
      <c r="A39" s="26"/>
      <c r="B39" s="26"/>
      <c r="C39" s="21"/>
      <c r="D39" s="21"/>
      <c r="E39" s="21"/>
      <c r="F39" s="26"/>
      <c r="G39" s="21"/>
      <c r="H39" s="26"/>
      <c r="I39" s="21"/>
    </row>
    <row r="40" spans="1:9" ht="11.25" customHeight="1" x14ac:dyDescent="0.25">
      <c r="A40" s="26"/>
      <c r="C40" s="21"/>
      <c r="D40" s="21"/>
      <c r="E40" s="21"/>
      <c r="F40" s="26"/>
      <c r="G40" s="21"/>
      <c r="H40" s="26"/>
      <c r="I40" s="21"/>
    </row>
  </sheetData>
  <mergeCells count="14">
    <mergeCell ref="A1:Q1"/>
    <mergeCell ref="A2:Q2"/>
    <mergeCell ref="A3:Q3"/>
    <mergeCell ref="A4:Q4"/>
    <mergeCell ref="A5:Q5"/>
    <mergeCell ref="A23:Q23"/>
    <mergeCell ref="A22:Q22"/>
    <mergeCell ref="A21:Q21"/>
    <mergeCell ref="E6:O6"/>
    <mergeCell ref="E7:I7"/>
    <mergeCell ref="K7:O7"/>
    <mergeCell ref="A20:Q20"/>
    <mergeCell ref="A19:Q19"/>
    <mergeCell ref="A18:Q18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Text</vt:lpstr>
      <vt:lpstr>T1</vt:lpstr>
      <vt:lpstr>T2</vt:lpstr>
      <vt:lpstr>T3</vt:lpstr>
      <vt:lpstr>T4</vt:lpstr>
      <vt:lpstr>T5</vt:lpstr>
      <vt:lpstr>'T1'!Print_Area</vt:lpstr>
      <vt:lpstr>'T2'!Print_Area</vt:lpstr>
      <vt:lpstr>'T3'!Print_Area</vt:lpstr>
      <vt:lpstr>'T4'!Print_Area</vt:lpstr>
      <vt:lpstr>'T5'!Print_Area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February 2019</dc:title>
  <dc:subject>USGS Mineral Industry Surveys</dc:subject>
  <dc:creator>USGS National Minerals Information Center</dc:creator>
  <cp:keywords>Tin, Statistics</cp:keywords>
  <cp:lastModifiedBy>Hakim, Samir</cp:lastModifiedBy>
  <cp:lastPrinted>2019-06-14T14:23:19Z</cp:lastPrinted>
  <dcterms:created xsi:type="dcterms:W3CDTF">2015-10-14T12:43:15Z</dcterms:created>
  <dcterms:modified xsi:type="dcterms:W3CDTF">2019-06-14T14:26:51Z</dcterms:modified>
</cp:coreProperties>
</file>