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_MCS web work\Corrections to Malawi 2008 through 2016 (for reposting)\"/>
    </mc:Choice>
  </mc:AlternateContent>
  <xr:revisionPtr revIDLastSave="0" documentId="8_{937FE643-AA3F-4760-A714-E292FBEC134A}" xr6:coauthVersionLast="47" xr6:coauthVersionMax="47" xr10:uidLastSave="{00000000-0000-0000-0000-000000000000}"/>
  <bookViews>
    <workbookView xWindow="-120" yWindow="-120" windowWidth="29040" windowHeight="15720" tabRatio="601" xr2:uid="{E9982A21-949B-4B64-8C02-190EA3B43EB3}"/>
  </bookViews>
  <sheets>
    <sheet name="Text" sheetId="3" r:id="rId1"/>
    <sheet name="Table01" sheetId="1" r:id="rId2"/>
    <sheet name="Table02" sheetId="2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5" i="1"/>
  <c r="O17" i="1"/>
  <c r="O18" i="1"/>
  <c r="O19" i="1"/>
  <c r="O22" i="1"/>
  <c r="O23" i="1"/>
</calcChain>
</file>

<file path=xl/sharedStrings.xml><?xml version="1.0" encoding="utf-8"?>
<sst xmlns="http://schemas.openxmlformats.org/spreadsheetml/2006/main" count="180" uniqueCount="134">
  <si>
    <t>TABLE 1</t>
  </si>
  <si>
    <r>
      <t>MALAWI:  PRODUCTION OF MINERAL COMMODITIES</t>
    </r>
    <r>
      <rPr>
        <vertAlign val="superscript"/>
        <sz val="8"/>
        <color indexed="8"/>
        <rFont val="Times New Roman"/>
        <family val="1"/>
      </rPr>
      <t>1</t>
    </r>
  </si>
  <si>
    <t>(Metric tons unless otherwise specified)</t>
  </si>
  <si>
    <r>
      <t>Commodity</t>
    </r>
    <r>
      <rPr>
        <vertAlign val="superscript"/>
        <sz val="8"/>
        <color indexed="8"/>
        <rFont val="Times New Roman"/>
        <family val="1"/>
      </rPr>
      <t>2</t>
    </r>
  </si>
  <si>
    <r>
      <t>2013</t>
    </r>
    <r>
      <rPr>
        <vertAlign val="superscript"/>
        <sz val="8"/>
        <color indexed="8"/>
        <rFont val="Times New Roman"/>
        <family val="1"/>
      </rPr>
      <t>e</t>
    </r>
  </si>
  <si>
    <r>
      <t>2014</t>
    </r>
    <r>
      <rPr>
        <vertAlign val="superscript"/>
        <sz val="8"/>
        <color indexed="8"/>
        <rFont val="Times New Roman"/>
        <family val="1"/>
      </rPr>
      <t>e</t>
    </r>
  </si>
  <si>
    <t>INDUSTRIAL MINERALS</t>
  </si>
  <si>
    <t>Bentonite</t>
  </si>
  <si>
    <t>--</t>
  </si>
  <si>
    <t>Brick clay</t>
  </si>
  <si>
    <t>e</t>
  </si>
  <si>
    <t>Cement, hydraulic</t>
  </si>
  <si>
    <t>Gemstones</t>
  </si>
  <si>
    <t>kilograms</t>
  </si>
  <si>
    <t>r</t>
  </si>
  <si>
    <t>Lime</t>
  </si>
  <si>
    <t>Ornamental stone</t>
  </si>
  <si>
    <t>Stone:</t>
  </si>
  <si>
    <t>Crushed for aggregate</t>
  </si>
  <si>
    <t>Dimension:</t>
  </si>
  <si>
    <t>Crude and partly worked</t>
  </si>
  <si>
    <t>Worked</t>
  </si>
  <si>
    <t>Limestone, for cement</t>
  </si>
  <si>
    <r>
      <t>Sulfuric acid</t>
    </r>
    <r>
      <rPr>
        <vertAlign val="superscript"/>
        <sz val="8"/>
        <color indexed="8"/>
        <rFont val="Times New Roman"/>
        <family val="1"/>
      </rPr>
      <t>e</t>
    </r>
  </si>
  <si>
    <t>MINERAL FUELS AND RELATED MATERIALS</t>
  </si>
  <si>
    <t>Coal, bituminous</t>
  </si>
  <si>
    <r>
      <t>Uranium, U</t>
    </r>
    <r>
      <rPr>
        <vertAlign val="subscript"/>
        <sz val="8"/>
        <color indexed="8"/>
        <rFont val="Times New Roman"/>
        <family val="1"/>
      </rPr>
      <t>3</t>
    </r>
    <r>
      <rPr>
        <sz val="8"/>
        <color indexed="8"/>
        <rFont val="Times New Roman"/>
        <family val="1"/>
      </rPr>
      <t>O</t>
    </r>
    <r>
      <rPr>
        <vertAlign val="subscript"/>
        <sz val="8"/>
        <color indexed="8"/>
        <rFont val="Times New Roman"/>
        <family val="1"/>
      </rPr>
      <t>8</t>
    </r>
    <r>
      <rPr>
        <sz val="8"/>
        <color indexed="8"/>
        <rFont val="Times New Roman"/>
        <family val="1"/>
      </rPr>
      <t xml:space="preserve"> content</t>
    </r>
  </si>
  <si>
    <t>3</t>
  </si>
  <si>
    <r>
      <t>e</t>
    </r>
    <r>
      <rPr>
        <sz val="8"/>
        <color indexed="8"/>
        <rFont val="Times New Roman"/>
        <family val="1"/>
      </rPr>
      <t xml:space="preserve">Estimated; estimated data are rounded to no more than three significant digits. 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   -- Zero.</t>
    </r>
  </si>
  <si>
    <r>
      <t>1</t>
    </r>
    <r>
      <rPr>
        <sz val="8"/>
        <color indexed="8"/>
        <rFont val="Times New Roman"/>
        <family val="1"/>
      </rPr>
      <t>Table includes data available through May 20, 2015.</t>
    </r>
  </si>
  <si>
    <r>
      <t>3</t>
    </r>
    <r>
      <rPr>
        <sz val="8"/>
        <color indexed="8"/>
        <rFont val="Times New Roman"/>
        <family val="1"/>
      </rPr>
      <t>Reported figure.</t>
    </r>
  </si>
  <si>
    <t>TABLE 2</t>
  </si>
  <si>
    <t>Commodity</t>
  </si>
  <si>
    <t>Major operating companies and major equity owners</t>
  </si>
  <si>
    <t>Location of main facilities</t>
  </si>
  <si>
    <t>Annual capacity</t>
  </si>
  <si>
    <t>Aggregates</t>
  </si>
  <si>
    <t>Various companies and artisanal miners</t>
  </si>
  <si>
    <t>At least 20 operations at various</t>
  </si>
  <si>
    <r>
      <t>1,500,000.</t>
    </r>
    <r>
      <rPr>
        <vertAlign val="superscript"/>
        <sz val="8"/>
        <rFont val="Times New Roman"/>
        <family val="1"/>
      </rPr>
      <t>e</t>
    </r>
  </si>
  <si>
    <t>sites in Malawi</t>
  </si>
  <si>
    <t>Cement</t>
  </si>
  <si>
    <t>Cement Products Ltd.</t>
  </si>
  <si>
    <t>Plant at Njereza</t>
  </si>
  <si>
    <t>460,000.</t>
  </si>
  <si>
    <t>Do.</t>
  </si>
  <si>
    <t>Portland Cement Company Ltd. (Lafarge S.A., 100%)</t>
  </si>
  <si>
    <t>Plant at Blantyre</t>
  </si>
  <si>
    <t>200,000.</t>
  </si>
  <si>
    <t>Shayona Cement Corp.</t>
  </si>
  <si>
    <t>Plant at Livwezi</t>
  </si>
  <si>
    <t>73,000.</t>
  </si>
  <si>
    <t>Mchenga Coal Mines Ltd. (subsidiary of Coal</t>
  </si>
  <si>
    <t>Mchenga Mine in Rumphi District</t>
  </si>
  <si>
    <t>90,000.</t>
  </si>
  <si>
    <t>Products Ltd.)</t>
  </si>
  <si>
    <t>Malcoal Mining Ltd. [Intra Energy Corp. (IEC), 90%]</t>
  </si>
  <si>
    <t>75,000.</t>
  </si>
  <si>
    <t>Eland Coal Mining Co. (subsidiary of Allied</t>
  </si>
  <si>
    <t xml:space="preserve">Mine at Lufira coalfield </t>
  </si>
  <si>
    <r>
      <t>72,000.</t>
    </r>
    <r>
      <rPr>
        <vertAlign val="superscript"/>
        <sz val="8"/>
        <rFont val="Times New Roman"/>
        <family val="1"/>
      </rPr>
      <t>e</t>
    </r>
  </si>
  <si>
    <t>Procurement Agency)</t>
  </si>
  <si>
    <t>Kaziwiziwi Mining Co.</t>
  </si>
  <si>
    <t>Mine at Kaziwiziwi in Rumphi District</t>
  </si>
  <si>
    <r>
      <t>5,000.</t>
    </r>
    <r>
      <rPr>
        <vertAlign val="superscript"/>
        <sz val="8"/>
        <rFont val="Times New Roman"/>
        <family val="1"/>
      </rPr>
      <t>e</t>
    </r>
  </si>
  <si>
    <t>Dimension stone</t>
  </si>
  <si>
    <t>Ilomba Granite Company Ltd.</t>
  </si>
  <si>
    <r>
      <t>Mine at Ilomba Hill in Chitipa District</t>
    </r>
    <r>
      <rPr>
        <vertAlign val="superscript"/>
        <sz val="8"/>
        <rFont val="Times New Roman"/>
        <family val="1"/>
      </rPr>
      <t>1</t>
    </r>
  </si>
  <si>
    <t>NA.</t>
  </si>
  <si>
    <t>Granite Ltd.</t>
  </si>
  <si>
    <r>
      <t>Mine in Mzimba District</t>
    </r>
    <r>
      <rPr>
        <vertAlign val="superscript"/>
        <sz val="8"/>
        <rFont val="Times New Roman"/>
        <family val="1"/>
      </rPr>
      <t>1</t>
    </r>
  </si>
  <si>
    <t>Fertilizer</t>
  </si>
  <si>
    <t>Malawi Fertilizer Co. (subsidiary of Meridian Group)</t>
  </si>
  <si>
    <t>Plant at Liwonde</t>
  </si>
  <si>
    <t>150,000.</t>
  </si>
  <si>
    <t>Optichem Ltd.</t>
  </si>
  <si>
    <t>120,000.</t>
  </si>
  <si>
    <t>Gemstones:</t>
  </si>
  <si>
    <t>Amethyst, aquamarine,</t>
  </si>
  <si>
    <t>Mzimba Gemstone Mining Cooperative Society Ltd.</t>
  </si>
  <si>
    <t>Mines in Mzimba District</t>
  </si>
  <si>
    <t>garnet, and tourmaline</t>
  </si>
  <si>
    <t>Aquamarine</t>
  </si>
  <si>
    <t>Silver Hills Gems</t>
  </si>
  <si>
    <t>NA</t>
  </si>
  <si>
    <r>
      <t>10,000</t>
    </r>
    <r>
      <rPr>
        <vertAlign val="superscript"/>
        <sz val="8"/>
        <rFont val="Times New Roman"/>
        <family val="1"/>
      </rPr>
      <t>e</t>
    </r>
  </si>
  <si>
    <t>Quartz, rose</t>
  </si>
  <si>
    <t>Artisanal miners</t>
  </si>
  <si>
    <t>Mine near Mzimba</t>
  </si>
  <si>
    <t>Ruby and sapphire</t>
  </si>
  <si>
    <t>Nyala Mine at Chimwadzulu Hill</t>
  </si>
  <si>
    <t>Various producers, including the following:</t>
  </si>
  <si>
    <t>Various sites, including the following:</t>
  </si>
  <si>
    <t>42,000.</t>
  </si>
  <si>
    <t>Zalewa Agricultural Lime Co.</t>
  </si>
  <si>
    <t>Blantyre</t>
  </si>
  <si>
    <t>LimeCo</t>
  </si>
  <si>
    <t>Balaka Limeworks Supply Co. Ltd.</t>
  </si>
  <si>
    <t>Balaka</t>
  </si>
  <si>
    <t>Lirangwe Lime Makers Assoc.</t>
  </si>
  <si>
    <t>Lirangwe</t>
  </si>
  <si>
    <t>Balaka Lime Makers Assoc.</t>
  </si>
  <si>
    <t>Limestone</t>
  </si>
  <si>
    <t>Mine at Wimbe</t>
  </si>
  <si>
    <r>
      <t>100,000.</t>
    </r>
    <r>
      <rPr>
        <vertAlign val="superscript"/>
        <sz val="8"/>
        <rFont val="Times New Roman"/>
        <family val="1"/>
      </rPr>
      <t>e</t>
    </r>
  </si>
  <si>
    <t>Mine at Njereza</t>
  </si>
  <si>
    <t>45,000.</t>
  </si>
  <si>
    <t>do.</t>
  </si>
  <si>
    <t>Sulfuric acid</t>
  </si>
  <si>
    <t>Paladin Energy Ltd.</t>
  </si>
  <si>
    <r>
      <t>Plant near Kayelekera</t>
    </r>
    <r>
      <rPr>
        <vertAlign val="superscript"/>
        <sz val="8"/>
        <rFont val="Times New Roman"/>
        <family val="1"/>
      </rPr>
      <t>1</t>
    </r>
  </si>
  <si>
    <t>84,000.</t>
  </si>
  <si>
    <r>
      <t>Mine near Kayelekera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</si>
  <si>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color indexed="8"/>
        <rFont val="Times New Roman"/>
        <family val="1"/>
      </rPr>
      <t>Malawi reportedly produced modest quantities of fertilizer, gypsum, and salt, but information is inadequate to make reliable estimates of output.</t>
    </r>
  </si>
  <si>
    <t>1,500.</t>
  </si>
  <si>
    <r>
      <t>Nkhachira</t>
    </r>
    <r>
      <rPr>
        <sz val="8"/>
        <rFont val="Times New Roman"/>
        <family val="1"/>
      </rPr>
      <t xml:space="preserve"> Mine near Kayelekera</t>
    </r>
  </si>
  <si>
    <r>
      <t>Uranium, U</t>
    </r>
    <r>
      <rPr>
        <vertAlign val="subscript"/>
        <sz val="8"/>
        <rFont val="Times New Roman"/>
        <family val="1"/>
      </rPr>
      <t>3</t>
    </r>
    <r>
      <rPr>
        <sz val="8"/>
        <rFont val="Times New Roman"/>
        <family val="1"/>
      </rPr>
      <t>O</t>
    </r>
    <r>
      <rPr>
        <vertAlign val="subscript"/>
        <sz val="8"/>
        <rFont val="Times New Roman"/>
        <family val="1"/>
      </rPr>
      <t>8</t>
    </r>
  </si>
  <si>
    <r>
      <t>e</t>
    </r>
    <r>
      <rPr>
        <sz val="8"/>
        <rFont val="Times New Roman"/>
        <family val="1"/>
      </rPr>
      <t xml:space="preserve">Estimated.  Do., do. Ditto.  NA Not available. </t>
    </r>
  </si>
  <si>
    <r>
      <t>1</t>
    </r>
    <r>
      <rPr>
        <sz val="8"/>
        <rFont val="Times New Roman"/>
        <family val="1"/>
      </rPr>
      <t>Not in operation at the end of 2014.</t>
    </r>
  </si>
  <si>
    <t>TABLE 2—Continued</t>
  </si>
  <si>
    <t>See footnotes at end of table.</t>
  </si>
  <si>
    <r>
      <t>56,000.</t>
    </r>
    <r>
      <rPr>
        <vertAlign val="superscript"/>
        <sz val="8"/>
        <rFont val="Times New Roman"/>
        <family val="1"/>
      </rPr>
      <t>e</t>
    </r>
  </si>
  <si>
    <t>This icon is linked to an embedded text document. Double-click on the icon to view the text document.</t>
  </si>
  <si>
    <t>The Mineral Industry of Malawi in 2014</t>
  </si>
  <si>
    <t>This workbook includes an embedded Word document and two tables (see tabs below).</t>
  </si>
  <si>
    <t>MALAWI: STRUCTURE OF THE MINERAL INDUSTRY IN 2014</t>
  </si>
  <si>
    <t>This report is included in the USGS Minerals Yearbook 2013, volume III, Area Reports—International.</t>
  </si>
  <si>
    <t>Advance release:</t>
  </si>
  <si>
    <t>Final release:</t>
  </si>
  <si>
    <t>Nyala Mines Ltd.*</t>
  </si>
  <si>
    <t>Correction posted:</t>
  </si>
  <si>
    <t>*Correction posted on 2/26/2025. Nyala Mines Ltd. was erroneously reported to be a subsidiary of Columbia Gem House Inc., and footnote was added.</t>
  </si>
  <si>
    <r>
      <t>300 sapphire; 150 ruby.</t>
    </r>
    <r>
      <rPr>
        <vertAlign val="superscript"/>
        <sz val="8"/>
        <rFont val="Times New Roman"/>
        <family val="1"/>
      </rPr>
      <t>2*, e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</si>
  <si>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 qualities of ruby and sapphire. Gem-quality was estimated to be less than 10%.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</si>
</sst>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[$-409]mmmm\ d\,\ yyyy;@"/>
  </numFmts>
  <fonts count="11" x14ac:knownFonts="1"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bscript"/>
      <sz val="8"/>
      <color indexed="8"/>
      <name val="Times New Roman"/>
      <family val="1"/>
    </font>
    <font>
      <vertAlign val="subscript"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2"/>
    </font>
    <font>
      <sz val="10"/>
      <name val="Times New Roman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3" fontId="0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right" vertical="center"/>
    </xf>
    <xf numFmtId="37" fontId="0" fillId="0" borderId="3" xfId="0" applyNumberFormat="1" applyFont="1" applyFill="1" applyBorder="1" applyAlignment="1" applyProtection="1">
      <alignment horizontal="left" vertical="center"/>
    </xf>
    <xf numFmtId="3" fontId="0" fillId="0" borderId="3" xfId="0" applyNumberFormat="1" applyFont="1" applyBorder="1" applyAlignment="1">
      <alignment horizontal="right" vertical="center"/>
    </xf>
    <xf numFmtId="37" fontId="0" fillId="0" borderId="1" xfId="0" applyNumberFormat="1" applyFont="1" applyFill="1" applyBorder="1" applyAlignment="1" applyProtection="1">
      <alignment horizontal="left" vertical="center"/>
    </xf>
    <xf numFmtId="37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left" vertical="center"/>
    </xf>
    <xf numFmtId="164" fontId="0" fillId="0" borderId="2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 indent="1"/>
    </xf>
    <xf numFmtId="37" fontId="3" fillId="0" borderId="3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indent="2"/>
    </xf>
    <xf numFmtId="3" fontId="0" fillId="0" borderId="1" xfId="0" applyNumberFormat="1" applyFont="1" applyBorder="1" applyAlignment="1">
      <alignment horizontal="right" vertical="center"/>
    </xf>
    <xf numFmtId="37" fontId="0" fillId="0" borderId="2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indent="1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 indent="1"/>
    </xf>
    <xf numFmtId="0" fontId="0" fillId="0" borderId="0" xfId="0" applyFont="1"/>
    <xf numFmtId="0" fontId="0" fillId="0" borderId="1" xfId="0" applyFont="1" applyFill="1" applyBorder="1" applyAlignment="1" applyProtection="1">
      <alignment horizontal="left" vertical="center" indent="1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 indent="2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1" xfId="0" applyFont="1" applyFill="1" applyBorder="1" applyAlignment="1" applyProtection="1">
      <alignment horizontal="left" vertical="center"/>
    </xf>
    <xf numFmtId="3" fontId="0" fillId="0" borderId="3" xfId="0" quotePrefix="1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/>
    </xf>
    <xf numFmtId="0" fontId="10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6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</xf>
    <xf numFmtId="49" fontId="6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57150</xdr:rowOff>
    </xdr:to>
    <xdr:pic>
      <xdr:nvPicPr>
        <xdr:cNvPr id="1054" name="Picture 2">
          <a:extLst>
            <a:ext uri="{FF2B5EF4-FFF2-40B4-BE49-F238E27FC236}">
              <a16:creationId xmlns:a16="http://schemas.microsoft.com/office/drawing/2014/main" id="{051758C0-6BDB-F3E7-08FF-6E78CAF3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1428750</xdr:colOff>
          <xdr:row>15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EE662D1-FD27-04C2-0A58-3A1F0F95D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558E-A2A3-44F1-BBB2-51595966970F}">
  <sheetPr codeName="Sheet1"/>
  <dimension ref="A1:I25"/>
  <sheetViews>
    <sheetView tabSelected="1" workbookViewId="0">
      <selection activeCell="A5" sqref="A5"/>
    </sheetView>
  </sheetViews>
  <sheetFormatPr defaultRowHeight="11.25" x14ac:dyDescent="0.2"/>
  <cols>
    <col min="1" max="1" width="27" customWidth="1"/>
    <col min="2" max="2" width="20" customWidth="1"/>
    <col min="7" max="7" width="14.1640625" customWidth="1"/>
  </cols>
  <sheetData>
    <row r="1" spans="1:9" x14ac:dyDescent="0.2">
      <c r="A1" s="44"/>
      <c r="B1" s="44"/>
    </row>
    <row r="2" spans="1:9" x14ac:dyDescent="0.2">
      <c r="A2" s="44"/>
      <c r="B2" s="44"/>
    </row>
    <row r="3" spans="1:9" x14ac:dyDescent="0.2">
      <c r="A3" s="44"/>
      <c r="B3" s="44"/>
    </row>
    <row r="4" spans="1:9" x14ac:dyDescent="0.2">
      <c r="A4" s="44"/>
      <c r="B4" s="44"/>
    </row>
    <row r="5" spans="1:9" ht="12.75" x14ac:dyDescent="0.2">
      <c r="A5" s="54"/>
      <c r="B5" s="44"/>
    </row>
    <row r="6" spans="1:9" ht="12.75" x14ac:dyDescent="0.2">
      <c r="A6" s="54"/>
      <c r="B6" s="44"/>
    </row>
    <row r="7" spans="1:9" ht="12.75" x14ac:dyDescent="0.2">
      <c r="A7" s="61" t="s">
        <v>126</v>
      </c>
      <c r="B7" s="61"/>
      <c r="C7" s="61"/>
      <c r="D7" s="61"/>
      <c r="E7" s="61"/>
      <c r="F7" s="61"/>
      <c r="G7" s="61"/>
      <c r="H7" s="61"/>
      <c r="I7" s="61"/>
    </row>
    <row r="8" spans="1:9" ht="12.75" x14ac:dyDescent="0.2">
      <c r="A8" s="55"/>
      <c r="B8" s="44"/>
    </row>
    <row r="9" spans="1:9" ht="12.75" x14ac:dyDescent="0.2">
      <c r="A9" s="56" t="s">
        <v>123</v>
      </c>
      <c r="B9" s="44"/>
    </row>
    <row r="10" spans="1:9" ht="12.75" x14ac:dyDescent="0.2">
      <c r="A10" s="57" t="s">
        <v>124</v>
      </c>
      <c r="B10" s="44"/>
    </row>
    <row r="11" spans="1:9" ht="12.75" x14ac:dyDescent="0.2">
      <c r="A11" s="57"/>
      <c r="B11" s="44"/>
    </row>
    <row r="12" spans="1:9" ht="12.75" x14ac:dyDescent="0.2">
      <c r="A12" s="57"/>
      <c r="B12" s="44"/>
    </row>
    <row r="13" spans="1:9" ht="12.75" x14ac:dyDescent="0.2">
      <c r="A13" s="57"/>
      <c r="B13" s="44"/>
    </row>
    <row r="14" spans="1:9" ht="12.75" x14ac:dyDescent="0.2">
      <c r="A14" s="57"/>
      <c r="B14" s="44"/>
    </row>
    <row r="15" spans="1:9" ht="12.75" x14ac:dyDescent="0.2">
      <c r="A15" s="57"/>
      <c r="B15" s="44"/>
    </row>
    <row r="16" spans="1:9" ht="12.75" x14ac:dyDescent="0.2">
      <c r="A16" s="57"/>
      <c r="B16" s="44"/>
    </row>
    <row r="17" spans="1:7" ht="12.75" x14ac:dyDescent="0.2">
      <c r="A17" s="57"/>
      <c r="B17" s="44"/>
    </row>
    <row r="18" spans="1:7" ht="12.75" x14ac:dyDescent="0.2">
      <c r="A18" s="57" t="s">
        <v>122</v>
      </c>
      <c r="B18" s="44"/>
    </row>
    <row r="19" spans="1:7" x14ac:dyDescent="0.2">
      <c r="A19" s="44"/>
      <c r="B19" s="58"/>
    </row>
    <row r="20" spans="1:7" ht="12.75" x14ac:dyDescent="0.2">
      <c r="A20" s="57" t="s">
        <v>127</v>
      </c>
      <c r="B20" s="58">
        <v>42894</v>
      </c>
    </row>
    <row r="21" spans="1:7" ht="12.75" x14ac:dyDescent="0.2">
      <c r="A21" s="57" t="s">
        <v>130</v>
      </c>
      <c r="B21" s="58">
        <v>45714</v>
      </c>
      <c r="C21" s="55"/>
      <c r="D21" s="55"/>
      <c r="E21" s="55"/>
      <c r="F21" s="55"/>
      <c r="G21" s="55"/>
    </row>
    <row r="22" spans="1:7" x14ac:dyDescent="0.2">
      <c r="A22" s="44"/>
      <c r="B22" s="59"/>
    </row>
    <row r="23" spans="1:7" ht="12.75" x14ac:dyDescent="0.2">
      <c r="A23" s="55" t="s">
        <v>128</v>
      </c>
      <c r="B23" s="60">
        <v>43098</v>
      </c>
    </row>
    <row r="24" spans="1:7" x14ac:dyDescent="0.2">
      <c r="B24" s="44"/>
    </row>
    <row r="25" spans="1:7" x14ac:dyDescent="0.2">
      <c r="A25" s="44"/>
    </row>
  </sheetData>
  <mergeCells count="1">
    <mergeCell ref="A7:I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38" r:id="rId4">
          <objectPr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1428750</xdr:colOff>
                <xdr:row>15</xdr:row>
                <xdr:rowOff>0</xdr:rowOff>
              </to>
            </anchor>
          </objectPr>
        </oleObject>
      </mc:Choice>
      <mc:Fallback>
        <oleObject progId="Document" dvAspect="DVASPECT_ICON" shapeId="103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AE69-C012-4517-8E43-483F0E040811}">
  <sheetPr codeName="Sheet2">
    <pageSetUpPr autoPageBreaks="0"/>
  </sheetPr>
  <dimension ref="A1:O27"/>
  <sheetViews>
    <sheetView zoomScaleNormal="100" zoomScaleSheetLayoutView="100" workbookViewId="0">
      <selection sqref="A1:N1"/>
    </sheetView>
  </sheetViews>
  <sheetFormatPr defaultRowHeight="11.25" x14ac:dyDescent="0.2"/>
  <cols>
    <col min="1" max="1" width="3.33203125" style="1" customWidth="1"/>
    <col min="2" max="2" width="44.33203125" style="1" customWidth="1"/>
    <col min="3" max="3" width="3.33203125" style="1" customWidth="1"/>
    <col min="4" max="4" width="1.83203125" style="1" customWidth="1"/>
    <col min="5" max="5" width="10.83203125" style="1" customWidth="1"/>
    <col min="6" max="6" width="2.5" style="1" customWidth="1"/>
    <col min="7" max="7" width="11.5" style="1" bestFit="1" customWidth="1"/>
    <col min="8" max="8" width="2.5" style="1" customWidth="1"/>
    <col min="9" max="9" width="11.5" style="1" bestFit="1" customWidth="1"/>
    <col min="10" max="10" width="2.5" style="1" customWidth="1"/>
    <col min="11" max="11" width="11.5" style="1" bestFit="1" customWidth="1"/>
    <col min="12" max="12" width="2.5" style="1" customWidth="1"/>
    <col min="13" max="13" width="11.5" style="1" bestFit="1" customWidth="1"/>
    <col min="14" max="14" width="2.5" style="1" customWidth="1"/>
    <col min="15" max="15" width="0" style="1" hidden="1" customWidth="1"/>
    <col min="16" max="16384" width="9.33203125" style="1"/>
  </cols>
  <sheetData>
    <row r="1" spans="1:15" ht="12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2.6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12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ht="11.25" customHeight="1" x14ac:dyDescent="0.2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11.2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2.6" customHeight="1" x14ac:dyDescent="0.2">
      <c r="A6" s="64" t="s">
        <v>3</v>
      </c>
      <c r="B6" s="64"/>
      <c r="C6" s="64"/>
      <c r="D6" s="64"/>
      <c r="E6" s="3">
        <v>2010</v>
      </c>
      <c r="F6" s="4"/>
      <c r="G6" s="3">
        <v>2011</v>
      </c>
      <c r="H6" s="4"/>
      <c r="I6" s="3">
        <v>2012</v>
      </c>
      <c r="J6" s="4"/>
      <c r="K6" s="3" t="s">
        <v>4</v>
      </c>
      <c r="L6" s="4"/>
      <c r="M6" s="3" t="s">
        <v>5</v>
      </c>
      <c r="N6" s="4"/>
    </row>
    <row r="7" spans="1:15" ht="11.25" customHeight="1" x14ac:dyDescent="0.2">
      <c r="A7" s="65" t="s">
        <v>6</v>
      </c>
      <c r="B7" s="6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5" ht="11.25" customHeight="1" x14ac:dyDescent="0.2">
      <c r="A8" s="8" t="s">
        <v>7</v>
      </c>
      <c r="B8" s="2"/>
      <c r="C8" s="2"/>
      <c r="D8" s="9"/>
      <c r="E8" s="10">
        <v>2100</v>
      </c>
      <c r="F8" s="11"/>
      <c r="G8" s="10">
        <v>2450</v>
      </c>
      <c r="H8" s="11"/>
      <c r="I8" s="12" t="s">
        <v>8</v>
      </c>
      <c r="J8" s="11"/>
      <c r="K8" s="12" t="s">
        <v>8</v>
      </c>
      <c r="L8" s="11"/>
      <c r="M8" s="12" t="s">
        <v>8</v>
      </c>
      <c r="N8" s="11"/>
      <c r="O8" s="1" t="e">
        <f t="shared" ref="O8:O13" si="0">((M8-K8)/K8)*100</f>
        <v>#VALUE!</v>
      </c>
    </row>
    <row r="9" spans="1:15" ht="11.25" customHeight="1" x14ac:dyDescent="0.2">
      <c r="A9" s="8" t="s">
        <v>9</v>
      </c>
      <c r="B9" s="2"/>
      <c r="C9" s="2"/>
      <c r="D9" s="9"/>
      <c r="E9" s="10">
        <v>960405</v>
      </c>
      <c r="F9" s="13"/>
      <c r="G9" s="10">
        <v>1015200</v>
      </c>
      <c r="H9" s="13"/>
      <c r="I9" s="10">
        <v>1400000</v>
      </c>
      <c r="J9" s="14" t="s">
        <v>10</v>
      </c>
      <c r="K9" s="10">
        <v>1500000</v>
      </c>
      <c r="L9" s="13"/>
      <c r="M9" s="10">
        <v>1400000</v>
      </c>
      <c r="N9" s="13"/>
      <c r="O9" s="1">
        <f t="shared" si="0"/>
        <v>-6.666666666666667</v>
      </c>
    </row>
    <row r="10" spans="1:15" ht="11.25" customHeight="1" x14ac:dyDescent="0.2">
      <c r="A10" s="8" t="s">
        <v>11</v>
      </c>
      <c r="B10" s="8"/>
      <c r="C10" s="15"/>
      <c r="D10" s="16"/>
      <c r="E10" s="10">
        <v>187500</v>
      </c>
      <c r="F10" s="13"/>
      <c r="G10" s="10">
        <v>203200</v>
      </c>
      <c r="H10" s="13"/>
      <c r="I10" s="10">
        <v>172000</v>
      </c>
      <c r="J10" s="13"/>
      <c r="K10" s="10">
        <v>320000</v>
      </c>
      <c r="L10" s="13"/>
      <c r="M10" s="10">
        <v>450000</v>
      </c>
      <c r="N10" s="13"/>
      <c r="O10" s="1">
        <f t="shared" si="0"/>
        <v>40.625</v>
      </c>
    </row>
    <row r="11" spans="1:15" ht="11.25" customHeight="1" x14ac:dyDescent="0.2">
      <c r="A11" s="8" t="s">
        <v>12</v>
      </c>
      <c r="B11" s="8"/>
      <c r="C11" s="15" t="s">
        <v>13</v>
      </c>
      <c r="D11" s="8"/>
      <c r="E11" s="17">
        <v>190340</v>
      </c>
      <c r="F11" s="13"/>
      <c r="G11" s="17">
        <v>215000</v>
      </c>
      <c r="H11" s="13"/>
      <c r="I11" s="17">
        <v>285000</v>
      </c>
      <c r="J11" s="11"/>
      <c r="K11" s="17">
        <v>300000</v>
      </c>
      <c r="L11" s="14" t="s">
        <v>14</v>
      </c>
      <c r="M11" s="17">
        <v>310000</v>
      </c>
      <c r="N11" s="11"/>
      <c r="O11" s="1">
        <f t="shared" si="0"/>
        <v>3.3333333333333335</v>
      </c>
    </row>
    <row r="12" spans="1:15" ht="11.25" customHeight="1" x14ac:dyDescent="0.2">
      <c r="A12" s="8" t="s">
        <v>15</v>
      </c>
      <c r="B12" s="8"/>
      <c r="C12" s="15"/>
      <c r="D12" s="8"/>
      <c r="E12" s="17">
        <v>45851</v>
      </c>
      <c r="F12" s="13"/>
      <c r="G12" s="17">
        <v>93549</v>
      </c>
      <c r="H12" s="13"/>
      <c r="I12" s="17">
        <v>95543</v>
      </c>
      <c r="J12" s="11"/>
      <c r="K12" s="17">
        <v>100000</v>
      </c>
      <c r="L12" s="14" t="s">
        <v>14</v>
      </c>
      <c r="M12" s="17">
        <v>110000</v>
      </c>
      <c r="N12" s="11"/>
      <c r="O12" s="1">
        <f t="shared" si="0"/>
        <v>10</v>
      </c>
    </row>
    <row r="13" spans="1:15" ht="11.25" customHeight="1" x14ac:dyDescent="0.2">
      <c r="A13" s="8" t="s">
        <v>16</v>
      </c>
      <c r="B13" s="8"/>
      <c r="C13" s="15"/>
      <c r="D13" s="8"/>
      <c r="E13" s="18">
        <v>5300</v>
      </c>
      <c r="F13" s="13"/>
      <c r="G13" s="18">
        <v>4434</v>
      </c>
      <c r="H13" s="13"/>
      <c r="I13" s="18">
        <v>7200</v>
      </c>
      <c r="J13" s="11"/>
      <c r="K13" s="18">
        <v>7800</v>
      </c>
      <c r="L13" s="11"/>
      <c r="M13" s="18">
        <v>7800</v>
      </c>
      <c r="N13" s="11"/>
      <c r="O13" s="1">
        <f t="shared" si="0"/>
        <v>0</v>
      </c>
    </row>
    <row r="14" spans="1:15" ht="11.25" customHeight="1" x14ac:dyDescent="0.2">
      <c r="A14" s="8" t="s">
        <v>17</v>
      </c>
      <c r="B14" s="8"/>
      <c r="C14" s="15"/>
      <c r="D14" s="19"/>
      <c r="E14" s="18"/>
      <c r="F14" s="20"/>
      <c r="G14" s="18"/>
      <c r="H14" s="20"/>
      <c r="I14" s="18"/>
      <c r="J14" s="20"/>
      <c r="K14" s="18"/>
      <c r="L14" s="20"/>
      <c r="M14" s="18"/>
      <c r="N14" s="20"/>
    </row>
    <row r="15" spans="1:15" ht="11.25" customHeight="1" x14ac:dyDescent="0.2">
      <c r="A15" s="21" t="s">
        <v>18</v>
      </c>
      <c r="B15" s="8"/>
      <c r="C15" s="15"/>
      <c r="D15" s="16"/>
      <c r="E15" s="10">
        <v>965600</v>
      </c>
      <c r="F15" s="11"/>
      <c r="G15" s="10">
        <v>1039237</v>
      </c>
      <c r="H15" s="11"/>
      <c r="I15" s="10">
        <v>1338600</v>
      </c>
      <c r="J15" s="11"/>
      <c r="K15" s="10">
        <v>1400000</v>
      </c>
      <c r="L15" s="22" t="s">
        <v>14</v>
      </c>
      <c r="M15" s="10">
        <v>1300000</v>
      </c>
      <c r="N15" s="11"/>
      <c r="O15" s="1">
        <f>((M15-K15)/K15)*100</f>
        <v>-7.1428571428571423</v>
      </c>
    </row>
    <row r="16" spans="1:15" ht="11.25" customHeight="1" x14ac:dyDescent="0.2">
      <c r="A16" s="21" t="s">
        <v>19</v>
      </c>
      <c r="B16" s="8"/>
      <c r="C16" s="15"/>
      <c r="D16" s="23"/>
      <c r="E16" s="24"/>
      <c r="F16" s="25"/>
      <c r="G16" s="24"/>
      <c r="H16" s="25"/>
      <c r="I16" s="24"/>
      <c r="J16" s="25"/>
      <c r="K16" s="24"/>
      <c r="L16" s="25"/>
      <c r="M16" s="24"/>
      <c r="N16" s="25"/>
    </row>
    <row r="17" spans="1:15" ht="11.25" customHeight="1" x14ac:dyDescent="0.2">
      <c r="A17" s="26" t="s">
        <v>20</v>
      </c>
      <c r="B17" s="8"/>
      <c r="C17" s="15"/>
      <c r="D17" s="16"/>
      <c r="E17" s="10">
        <v>201</v>
      </c>
      <c r="F17" s="11"/>
      <c r="G17" s="10">
        <v>277</v>
      </c>
      <c r="H17" s="11"/>
      <c r="I17" s="10" t="s">
        <v>8</v>
      </c>
      <c r="J17" s="11"/>
      <c r="K17" s="10" t="s">
        <v>8</v>
      </c>
      <c r="L17" s="11"/>
      <c r="M17" s="10" t="s">
        <v>8</v>
      </c>
      <c r="N17" s="11"/>
      <c r="O17" s="1" t="e">
        <f>((M17-K17)/K17)*100</f>
        <v>#VALUE!</v>
      </c>
    </row>
    <row r="18" spans="1:15" ht="11.25" customHeight="1" x14ac:dyDescent="0.2">
      <c r="A18" s="26" t="s">
        <v>21</v>
      </c>
      <c r="B18" s="8"/>
      <c r="C18" s="15"/>
      <c r="D18" s="16"/>
      <c r="E18" s="10">
        <v>116</v>
      </c>
      <c r="F18" s="11"/>
      <c r="G18" s="10">
        <v>167</v>
      </c>
      <c r="H18" s="11"/>
      <c r="I18" s="27" t="s">
        <v>8</v>
      </c>
      <c r="J18" s="11"/>
      <c r="K18" s="27" t="s">
        <v>8</v>
      </c>
      <c r="L18" s="11"/>
      <c r="M18" s="27" t="s">
        <v>8</v>
      </c>
      <c r="N18" s="11"/>
      <c r="O18" s="1" t="e">
        <f>((M18-K18)/K18)*100</f>
        <v>#VALUE!</v>
      </c>
    </row>
    <row r="19" spans="1:15" ht="11.25" customHeight="1" x14ac:dyDescent="0.2">
      <c r="A19" s="21" t="s">
        <v>22</v>
      </c>
      <c r="B19" s="8"/>
      <c r="C19" s="15"/>
      <c r="D19" s="8"/>
      <c r="E19" s="17">
        <v>27122</v>
      </c>
      <c r="F19" s="13"/>
      <c r="G19" s="17">
        <v>33701</v>
      </c>
      <c r="H19" s="13"/>
      <c r="I19" s="17">
        <v>41150</v>
      </c>
      <c r="J19" s="11"/>
      <c r="K19" s="17">
        <v>45000</v>
      </c>
      <c r="L19" s="14" t="s">
        <v>14</v>
      </c>
      <c r="M19" s="17">
        <v>45000</v>
      </c>
      <c r="N19" s="11"/>
      <c r="O19" s="1">
        <f>((M19-K19)/K19)*100</f>
        <v>0</v>
      </c>
    </row>
    <row r="20" spans="1:15" ht="11.25" customHeight="1" x14ac:dyDescent="0.2">
      <c r="A20" s="8" t="s">
        <v>23</v>
      </c>
      <c r="B20" s="8"/>
      <c r="C20" s="15"/>
      <c r="D20" s="8"/>
      <c r="E20" s="17">
        <v>37000</v>
      </c>
      <c r="F20" s="13"/>
      <c r="G20" s="17">
        <v>56000</v>
      </c>
      <c r="H20" s="13"/>
      <c r="I20" s="17">
        <v>73000</v>
      </c>
      <c r="J20" s="13"/>
      <c r="K20" s="17">
        <v>75000</v>
      </c>
      <c r="L20" s="13"/>
      <c r="M20" s="17">
        <v>25000</v>
      </c>
      <c r="N20" s="13"/>
    </row>
    <row r="21" spans="1:15" ht="11.25" customHeight="1" x14ac:dyDescent="0.2">
      <c r="A21" s="65" t="s">
        <v>24</v>
      </c>
      <c r="B21" s="65"/>
      <c r="C21" s="15"/>
      <c r="D21" s="19"/>
      <c r="E21" s="18"/>
      <c r="F21" s="28"/>
      <c r="G21" s="18"/>
      <c r="H21" s="28"/>
      <c r="I21" s="18"/>
      <c r="J21" s="28"/>
      <c r="K21" s="18"/>
      <c r="L21" s="28"/>
      <c r="M21" s="18"/>
      <c r="N21" s="28"/>
    </row>
    <row r="22" spans="1:15" ht="11.25" customHeight="1" x14ac:dyDescent="0.2">
      <c r="A22" s="8" t="s">
        <v>25</v>
      </c>
      <c r="B22" s="8"/>
      <c r="C22" s="15"/>
      <c r="D22" s="16"/>
      <c r="E22" s="10">
        <v>65006</v>
      </c>
      <c r="F22" s="11"/>
      <c r="G22" s="10">
        <v>72300</v>
      </c>
      <c r="H22" s="11"/>
      <c r="I22" s="10">
        <v>91910</v>
      </c>
      <c r="J22" s="11"/>
      <c r="K22" s="10">
        <v>98000</v>
      </c>
      <c r="L22" s="11"/>
      <c r="M22" s="10">
        <v>120000</v>
      </c>
      <c r="N22" s="11"/>
      <c r="O22" s="1">
        <f>((M22-K22)/K22)*100</f>
        <v>22.448979591836736</v>
      </c>
    </row>
    <row r="23" spans="1:15" ht="12.6" customHeight="1" x14ac:dyDescent="0.2">
      <c r="A23" s="8" t="s">
        <v>26</v>
      </c>
      <c r="B23" s="8"/>
      <c r="C23" s="15"/>
      <c r="D23" s="8"/>
      <c r="E23" s="10">
        <v>790</v>
      </c>
      <c r="F23" s="13"/>
      <c r="G23" s="10">
        <v>998</v>
      </c>
      <c r="H23" s="13"/>
      <c r="I23" s="10">
        <v>1298</v>
      </c>
      <c r="J23" s="13"/>
      <c r="K23" s="10">
        <v>1335</v>
      </c>
      <c r="L23" s="14" t="s">
        <v>27</v>
      </c>
      <c r="M23" s="10">
        <v>435</v>
      </c>
      <c r="N23" s="14" t="s">
        <v>27</v>
      </c>
      <c r="O23" s="1">
        <f>((M23-K23)/K23)*100</f>
        <v>-67.415730337078656</v>
      </c>
    </row>
    <row r="24" spans="1:15" ht="12" customHeight="1" x14ac:dyDescent="0.2">
      <c r="A24" s="66" t="s">
        <v>28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5" ht="12" customHeight="1" x14ac:dyDescent="0.2">
      <c r="A25" s="67" t="s">
        <v>29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5" ht="12" customHeight="1" x14ac:dyDescent="0.2">
      <c r="A26" s="68" t="s">
        <v>113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5" ht="12" customHeight="1" x14ac:dyDescent="0.2">
      <c r="A27" s="67" t="s">
        <v>30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</sheetData>
  <sheetProtection selectLockedCells="1" selectUnlockedCells="1"/>
  <mergeCells count="12">
    <mergeCell ref="A7:B7"/>
    <mergeCell ref="A21:B21"/>
    <mergeCell ref="A24:N24"/>
    <mergeCell ref="A25:N25"/>
    <mergeCell ref="A26:N26"/>
    <mergeCell ref="A27:N27"/>
    <mergeCell ref="A1:N1"/>
    <mergeCell ref="A2:N2"/>
    <mergeCell ref="A3:N3"/>
    <mergeCell ref="A4:N4"/>
    <mergeCell ref="A5:N5"/>
    <mergeCell ref="A6:D6"/>
  </mergeCells>
  <pageMargins left="0.5" right="0.5" top="0.5" bottom="0.75" header="0.5" footer="0.5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5521-18DD-4C55-A7B2-373B1097F269}">
  <sheetPr codeName="Sheet3">
    <pageSetUpPr autoPageBreaks="0"/>
  </sheetPr>
  <dimension ref="A1:I50"/>
  <sheetViews>
    <sheetView zoomScaleNormal="100" zoomScaleSheetLayoutView="100" workbookViewId="0">
      <selection sqref="A1:I1"/>
    </sheetView>
  </sheetViews>
  <sheetFormatPr defaultColWidth="8.83203125" defaultRowHeight="11.25" x14ac:dyDescent="0.2"/>
  <cols>
    <col min="1" max="1" width="4.1640625" style="1" customWidth="1"/>
    <col min="2" max="2" width="13.6640625" style="1" customWidth="1"/>
    <col min="3" max="3" width="8.1640625" style="1" customWidth="1"/>
    <col min="4" max="4" width="1.6640625" style="1" customWidth="1"/>
    <col min="5" max="5" width="43.33203125" style="1" customWidth="1"/>
    <col min="6" max="6" width="2.33203125" style="1" customWidth="1"/>
    <col min="7" max="7" width="30.6640625" style="1" customWidth="1"/>
    <col min="8" max="8" width="2.33203125" style="1" customWidth="1"/>
    <col min="9" max="9" width="25.6640625" style="1" customWidth="1"/>
    <col min="10" max="16384" width="8.83203125" style="1"/>
  </cols>
  <sheetData>
    <row r="1" spans="1:9" ht="11.25" customHeight="1" x14ac:dyDescent="0.2">
      <c r="A1" s="72" t="s">
        <v>31</v>
      </c>
      <c r="B1" s="72"/>
      <c r="C1" s="72"/>
      <c r="D1" s="72"/>
      <c r="E1" s="72"/>
      <c r="F1" s="72"/>
      <c r="G1" s="72"/>
      <c r="H1" s="72"/>
      <c r="I1" s="72"/>
    </row>
    <row r="2" spans="1:9" ht="11.25" customHeight="1" x14ac:dyDescent="0.2">
      <c r="A2" s="72" t="s">
        <v>125</v>
      </c>
      <c r="B2" s="72"/>
      <c r="C2" s="72"/>
      <c r="D2" s="72"/>
      <c r="E2" s="72"/>
      <c r="F2" s="72"/>
      <c r="G2" s="72"/>
      <c r="H2" s="72"/>
      <c r="I2" s="72"/>
    </row>
    <row r="3" spans="1:9" ht="11.25" customHeight="1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9" ht="11.25" customHeight="1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</row>
    <row r="5" spans="1:9" ht="11.25" customHeight="1" x14ac:dyDescent="0.2">
      <c r="A5" s="74"/>
      <c r="B5" s="74"/>
      <c r="C5" s="74"/>
      <c r="D5" s="74"/>
      <c r="E5" s="74"/>
      <c r="F5" s="74"/>
      <c r="G5" s="74"/>
      <c r="H5" s="74"/>
      <c r="I5" s="74"/>
    </row>
    <row r="6" spans="1:9" ht="11.25" customHeight="1" x14ac:dyDescent="0.2">
      <c r="A6" s="74" t="s">
        <v>32</v>
      </c>
      <c r="B6" s="74"/>
      <c r="C6" s="74"/>
      <c r="D6" s="30"/>
      <c r="E6" s="29" t="s">
        <v>33</v>
      </c>
      <c r="F6" s="29"/>
      <c r="G6" s="29" t="s">
        <v>34</v>
      </c>
      <c r="H6" s="29"/>
      <c r="I6" s="29" t="s">
        <v>35</v>
      </c>
    </row>
    <row r="7" spans="1:9" ht="11.25" customHeight="1" x14ac:dyDescent="0.2">
      <c r="A7" s="31" t="s">
        <v>36</v>
      </c>
      <c r="B7" s="32"/>
      <c r="C7" s="32"/>
      <c r="D7" s="31"/>
      <c r="E7" s="33" t="s">
        <v>37</v>
      </c>
      <c r="F7" s="32"/>
      <c r="G7" s="33" t="s">
        <v>38</v>
      </c>
      <c r="H7" s="32"/>
      <c r="I7" s="34" t="s">
        <v>39</v>
      </c>
    </row>
    <row r="8" spans="1:9" ht="11.25" customHeight="1" x14ac:dyDescent="0.2">
      <c r="A8" s="30"/>
      <c r="B8" s="29"/>
      <c r="C8" s="29"/>
      <c r="D8" s="30"/>
      <c r="E8" s="35"/>
      <c r="F8" s="29"/>
      <c r="G8" s="41" t="s">
        <v>40</v>
      </c>
      <c r="H8" s="29"/>
      <c r="I8" s="29"/>
    </row>
    <row r="9" spans="1:9" ht="11.25" customHeight="1" x14ac:dyDescent="0.2">
      <c r="A9" s="31" t="s">
        <v>41</v>
      </c>
      <c r="B9" s="31"/>
      <c r="C9" s="36"/>
      <c r="D9" s="37"/>
      <c r="E9" s="38" t="s">
        <v>42</v>
      </c>
      <c r="F9" s="38"/>
      <c r="G9" s="38" t="s">
        <v>43</v>
      </c>
      <c r="H9" s="38"/>
      <c r="I9" s="39" t="s">
        <v>44</v>
      </c>
    </row>
    <row r="10" spans="1:9" ht="11.25" customHeight="1" x14ac:dyDescent="0.2">
      <c r="A10" s="30"/>
      <c r="B10" s="30"/>
      <c r="C10" s="40"/>
      <c r="D10" s="40"/>
      <c r="E10" s="41"/>
      <c r="F10" s="30"/>
      <c r="G10" s="30"/>
      <c r="H10" s="30"/>
      <c r="I10" s="42"/>
    </row>
    <row r="11" spans="1:9" ht="11.25" customHeight="1" x14ac:dyDescent="0.2">
      <c r="A11" s="43" t="s">
        <v>45</v>
      </c>
      <c r="B11" s="31"/>
      <c r="C11" s="36"/>
      <c r="D11" s="37"/>
      <c r="E11" s="38" t="s">
        <v>46</v>
      </c>
      <c r="F11" s="38"/>
      <c r="G11" s="38" t="s">
        <v>47</v>
      </c>
      <c r="H11" s="38"/>
      <c r="I11" s="39" t="s">
        <v>48</v>
      </c>
    </row>
    <row r="12" spans="1:9" ht="11.25" customHeight="1" x14ac:dyDescent="0.2">
      <c r="A12" s="45" t="s">
        <v>45</v>
      </c>
      <c r="B12" s="46"/>
      <c r="C12" s="47"/>
      <c r="D12" s="47"/>
      <c r="E12" s="46" t="s">
        <v>49</v>
      </c>
      <c r="F12" s="46"/>
      <c r="G12" s="46" t="s">
        <v>50</v>
      </c>
      <c r="H12" s="46"/>
      <c r="I12" s="48" t="s">
        <v>51</v>
      </c>
    </row>
    <row r="13" spans="1:9" ht="11.25" customHeight="1" x14ac:dyDescent="0.2">
      <c r="A13" s="31" t="s">
        <v>25</v>
      </c>
      <c r="B13" s="31"/>
      <c r="C13" s="36"/>
      <c r="D13" s="36"/>
      <c r="E13" s="31" t="s">
        <v>52</v>
      </c>
      <c r="F13" s="31"/>
      <c r="G13" s="31" t="s">
        <v>53</v>
      </c>
      <c r="H13" s="31"/>
      <c r="I13" s="34" t="s">
        <v>54</v>
      </c>
    </row>
    <row r="14" spans="1:9" ht="11.25" customHeight="1" x14ac:dyDescent="0.2">
      <c r="A14" s="30"/>
      <c r="B14" s="30"/>
      <c r="C14" s="40"/>
      <c r="D14" s="40"/>
      <c r="E14" s="41" t="s">
        <v>55</v>
      </c>
      <c r="F14" s="30"/>
      <c r="G14" s="30"/>
      <c r="H14" s="30"/>
      <c r="I14" s="42"/>
    </row>
    <row r="15" spans="1:9" ht="11.25" customHeight="1" x14ac:dyDescent="0.2">
      <c r="A15" s="45" t="s">
        <v>45</v>
      </c>
      <c r="B15" s="30"/>
      <c r="C15" s="40"/>
      <c r="D15" s="40"/>
      <c r="E15" s="46" t="s">
        <v>56</v>
      </c>
      <c r="F15" s="30"/>
      <c r="G15" s="30" t="s">
        <v>115</v>
      </c>
      <c r="H15" s="30"/>
      <c r="I15" s="48" t="s">
        <v>57</v>
      </c>
    </row>
    <row r="16" spans="1:9" ht="11.25" customHeight="1" x14ac:dyDescent="0.2">
      <c r="A16" s="43" t="s">
        <v>45</v>
      </c>
      <c r="B16" s="31"/>
      <c r="C16" s="36"/>
      <c r="D16" s="36"/>
      <c r="E16" s="31" t="s">
        <v>58</v>
      </c>
      <c r="F16" s="31"/>
      <c r="G16" s="31" t="s">
        <v>59</v>
      </c>
      <c r="H16" s="31"/>
      <c r="I16" s="34" t="s">
        <v>60</v>
      </c>
    </row>
    <row r="17" spans="1:9" ht="11.25" customHeight="1" x14ac:dyDescent="0.2">
      <c r="A17" s="41"/>
      <c r="B17" s="30"/>
      <c r="C17" s="40"/>
      <c r="D17" s="40"/>
      <c r="E17" s="41" t="s">
        <v>61</v>
      </c>
      <c r="F17" s="30"/>
      <c r="G17" s="30"/>
      <c r="H17" s="30"/>
      <c r="I17" s="42"/>
    </row>
    <row r="18" spans="1:9" ht="11.25" customHeight="1" x14ac:dyDescent="0.2">
      <c r="A18" s="45" t="s">
        <v>45</v>
      </c>
      <c r="B18" s="30"/>
      <c r="C18" s="40"/>
      <c r="D18" s="40"/>
      <c r="E18" s="46" t="s">
        <v>62</v>
      </c>
      <c r="F18" s="30"/>
      <c r="G18" s="30" t="s">
        <v>63</v>
      </c>
      <c r="H18" s="30"/>
      <c r="I18" s="48" t="s">
        <v>64</v>
      </c>
    </row>
    <row r="19" spans="1:9" ht="12.6" customHeight="1" x14ac:dyDescent="0.2">
      <c r="A19" s="46" t="s">
        <v>65</v>
      </c>
      <c r="B19" s="46"/>
      <c r="C19" s="47"/>
      <c r="D19" s="47"/>
      <c r="E19" s="46" t="s">
        <v>66</v>
      </c>
      <c r="F19" s="46"/>
      <c r="G19" s="46" t="s">
        <v>67</v>
      </c>
      <c r="H19" s="46"/>
      <c r="I19" s="48" t="s">
        <v>68</v>
      </c>
    </row>
    <row r="20" spans="1:9" ht="12.6" customHeight="1" x14ac:dyDescent="0.2">
      <c r="A20" s="45" t="s">
        <v>45</v>
      </c>
      <c r="B20" s="46"/>
      <c r="C20" s="47"/>
      <c r="D20" s="47"/>
      <c r="E20" s="46" t="s">
        <v>69</v>
      </c>
      <c r="F20" s="46"/>
      <c r="G20" s="46" t="s">
        <v>70</v>
      </c>
      <c r="H20" s="46"/>
      <c r="I20" s="48" t="s">
        <v>68</v>
      </c>
    </row>
    <row r="21" spans="1:9" ht="11.25" customHeight="1" x14ac:dyDescent="0.2">
      <c r="A21" s="46" t="s">
        <v>71</v>
      </c>
      <c r="B21" s="46"/>
      <c r="C21" s="47"/>
      <c r="D21" s="47"/>
      <c r="E21" s="46" t="s">
        <v>72</v>
      </c>
      <c r="F21" s="46"/>
      <c r="G21" s="46" t="s">
        <v>73</v>
      </c>
      <c r="H21" s="46"/>
      <c r="I21" s="48" t="s">
        <v>74</v>
      </c>
    </row>
    <row r="22" spans="1:9" ht="11.25" customHeight="1" x14ac:dyDescent="0.2">
      <c r="A22" s="45" t="s">
        <v>45</v>
      </c>
      <c r="B22" s="46"/>
      <c r="C22" s="47"/>
      <c r="D22" s="47"/>
      <c r="E22" s="46" t="s">
        <v>75</v>
      </c>
      <c r="F22" s="46"/>
      <c r="G22" s="46" t="s">
        <v>47</v>
      </c>
      <c r="H22" s="46"/>
      <c r="I22" s="48" t="s">
        <v>76</v>
      </c>
    </row>
    <row r="23" spans="1:9" ht="11.25" customHeight="1" x14ac:dyDescent="0.2">
      <c r="A23" s="46" t="s">
        <v>77</v>
      </c>
      <c r="B23" s="31"/>
      <c r="C23" s="36"/>
      <c r="D23" s="36"/>
      <c r="E23" s="31"/>
      <c r="F23" s="31"/>
      <c r="G23" s="31"/>
      <c r="H23" s="31"/>
      <c r="I23" s="34"/>
    </row>
    <row r="24" spans="1:9" ht="11.25" customHeight="1" x14ac:dyDescent="0.2">
      <c r="A24" s="43" t="s">
        <v>78</v>
      </c>
      <c r="B24" s="31"/>
      <c r="C24" s="36"/>
      <c r="D24" s="37"/>
      <c r="E24" s="38" t="s">
        <v>79</v>
      </c>
      <c r="F24" s="38"/>
      <c r="G24" s="38" t="s">
        <v>80</v>
      </c>
      <c r="H24" s="38"/>
      <c r="I24" s="39" t="s">
        <v>68</v>
      </c>
    </row>
    <row r="25" spans="1:9" ht="11.25" customHeight="1" x14ac:dyDescent="0.2">
      <c r="A25" s="49" t="s">
        <v>81</v>
      </c>
      <c r="B25" s="30"/>
      <c r="C25" s="40"/>
      <c r="D25" s="40"/>
      <c r="E25" s="30"/>
      <c r="F25" s="30"/>
      <c r="G25" s="30"/>
      <c r="H25" s="30"/>
      <c r="I25" s="42"/>
    </row>
    <row r="26" spans="1:9" ht="11.25" customHeight="1" x14ac:dyDescent="0.2">
      <c r="A26" s="41" t="s">
        <v>82</v>
      </c>
      <c r="B26" s="30"/>
      <c r="C26" s="36" t="s">
        <v>13</v>
      </c>
      <c r="D26" s="40"/>
      <c r="E26" s="30" t="s">
        <v>83</v>
      </c>
      <c r="F26" s="30"/>
      <c r="G26" s="30" t="s">
        <v>84</v>
      </c>
      <c r="H26" s="30"/>
      <c r="I26" s="42" t="s">
        <v>85</v>
      </c>
    </row>
    <row r="27" spans="1:9" ht="11.25" customHeight="1" x14ac:dyDescent="0.2">
      <c r="A27" s="41" t="s">
        <v>86</v>
      </c>
      <c r="B27" s="30"/>
      <c r="C27" s="36" t="s">
        <v>107</v>
      </c>
      <c r="D27" s="40"/>
      <c r="E27" s="30" t="s">
        <v>87</v>
      </c>
      <c r="F27" s="30"/>
      <c r="G27" s="30" t="s">
        <v>88</v>
      </c>
      <c r="H27" s="30"/>
      <c r="I27" s="42" t="s">
        <v>121</v>
      </c>
    </row>
    <row r="28" spans="1:9" ht="11.25" customHeight="1" x14ac:dyDescent="0.2">
      <c r="A28" s="43" t="s">
        <v>89</v>
      </c>
      <c r="B28" s="31"/>
      <c r="C28" s="36" t="s">
        <v>107</v>
      </c>
      <c r="D28" s="36"/>
      <c r="E28" s="31" t="s">
        <v>129</v>
      </c>
      <c r="F28" s="31"/>
      <c r="G28" s="31" t="s">
        <v>90</v>
      </c>
      <c r="H28" s="31"/>
      <c r="I28" s="34" t="s">
        <v>132</v>
      </c>
    </row>
    <row r="29" spans="1:9" ht="11.25" customHeight="1" x14ac:dyDescent="0.2">
      <c r="A29" s="73" t="s">
        <v>120</v>
      </c>
      <c r="B29" s="73"/>
      <c r="C29" s="73"/>
      <c r="D29" s="73"/>
      <c r="E29" s="73"/>
      <c r="F29" s="73"/>
      <c r="G29" s="73"/>
      <c r="H29" s="73"/>
      <c r="I29" s="73"/>
    </row>
    <row r="30" spans="1:9" ht="11.25" customHeight="1" x14ac:dyDescent="0.2">
      <c r="A30" s="72" t="s">
        <v>119</v>
      </c>
      <c r="B30" s="72"/>
      <c r="C30" s="72"/>
      <c r="D30" s="72"/>
      <c r="E30" s="72"/>
      <c r="F30" s="72"/>
      <c r="G30" s="72"/>
      <c r="H30" s="72"/>
      <c r="I30" s="72"/>
    </row>
    <row r="31" spans="1:9" ht="11.25" customHeight="1" x14ac:dyDescent="0.2">
      <c r="A31" s="72" t="s">
        <v>125</v>
      </c>
      <c r="B31" s="72"/>
      <c r="C31" s="72"/>
      <c r="D31" s="72"/>
      <c r="E31" s="72"/>
      <c r="F31" s="72"/>
      <c r="G31" s="72"/>
      <c r="H31" s="72"/>
      <c r="I31" s="72"/>
    </row>
    <row r="32" spans="1:9" ht="11.25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</row>
    <row r="33" spans="1:9" ht="11.25" customHeight="1" x14ac:dyDescent="0.2">
      <c r="A33" s="72" t="s">
        <v>2</v>
      </c>
      <c r="B33" s="72"/>
      <c r="C33" s="72"/>
      <c r="D33" s="72"/>
      <c r="E33" s="72"/>
      <c r="F33" s="72"/>
      <c r="G33" s="72"/>
      <c r="H33" s="72"/>
      <c r="I33" s="72"/>
    </row>
    <row r="34" spans="1:9" ht="11.25" customHeight="1" x14ac:dyDescent="0.2">
      <c r="A34" s="74"/>
      <c r="B34" s="74"/>
      <c r="C34" s="74"/>
      <c r="D34" s="74"/>
      <c r="E34" s="74"/>
      <c r="F34" s="74"/>
      <c r="G34" s="74"/>
      <c r="H34" s="74"/>
      <c r="I34" s="74"/>
    </row>
    <row r="35" spans="1:9" ht="11.25" customHeight="1" x14ac:dyDescent="0.2">
      <c r="A35" s="74" t="s">
        <v>32</v>
      </c>
      <c r="B35" s="74"/>
      <c r="C35" s="74"/>
      <c r="D35" s="30"/>
      <c r="E35" s="29" t="s">
        <v>33</v>
      </c>
      <c r="F35" s="29"/>
      <c r="G35" s="29" t="s">
        <v>34</v>
      </c>
      <c r="H35" s="29"/>
      <c r="I35" s="29" t="s">
        <v>35</v>
      </c>
    </row>
    <row r="36" spans="1:9" ht="11.25" customHeight="1" x14ac:dyDescent="0.2">
      <c r="A36" s="31" t="s">
        <v>15</v>
      </c>
      <c r="B36" s="31"/>
      <c r="C36" s="36"/>
      <c r="D36" s="36"/>
      <c r="E36" s="31" t="s">
        <v>91</v>
      </c>
      <c r="F36" s="31"/>
      <c r="G36" s="31" t="s">
        <v>92</v>
      </c>
      <c r="H36" s="31"/>
      <c r="I36" s="34" t="s">
        <v>93</v>
      </c>
    </row>
    <row r="37" spans="1:9" ht="11.25" customHeight="1" x14ac:dyDescent="0.2">
      <c r="A37" s="38"/>
      <c r="B37" s="38"/>
      <c r="C37" s="37"/>
      <c r="D37" s="37"/>
      <c r="E37" s="50" t="s">
        <v>94</v>
      </c>
      <c r="F37" s="38"/>
      <c r="G37" s="50" t="s">
        <v>95</v>
      </c>
      <c r="H37" s="38"/>
      <c r="I37" s="39"/>
    </row>
    <row r="38" spans="1:9" ht="11.25" customHeight="1" x14ac:dyDescent="0.2">
      <c r="A38" s="38"/>
      <c r="B38" s="38"/>
      <c r="C38" s="37"/>
      <c r="D38" s="37"/>
      <c r="E38" s="50" t="s">
        <v>96</v>
      </c>
      <c r="F38" s="38"/>
      <c r="G38" s="50" t="s">
        <v>84</v>
      </c>
      <c r="H38" s="38"/>
      <c r="I38" s="39"/>
    </row>
    <row r="39" spans="1:9" ht="12.6" customHeight="1" x14ac:dyDescent="0.2">
      <c r="A39" s="38"/>
      <c r="B39" s="38"/>
      <c r="C39" s="37"/>
      <c r="D39" s="37"/>
      <c r="E39" s="50" t="s">
        <v>97</v>
      </c>
      <c r="F39" s="38"/>
      <c r="G39" s="50" t="s">
        <v>98</v>
      </c>
      <c r="H39" s="38"/>
      <c r="I39" s="39"/>
    </row>
    <row r="40" spans="1:9" ht="12.6" customHeight="1" x14ac:dyDescent="0.2">
      <c r="A40" s="45" t="s">
        <v>45</v>
      </c>
      <c r="B40" s="46"/>
      <c r="C40" s="47"/>
      <c r="D40" s="47"/>
      <c r="E40" s="51" t="s">
        <v>99</v>
      </c>
      <c r="F40" s="46"/>
      <c r="G40" s="51" t="s">
        <v>100</v>
      </c>
      <c r="H40" s="46"/>
      <c r="I40" s="48" t="s">
        <v>68</v>
      </c>
    </row>
    <row r="41" spans="1:9" ht="12" customHeight="1" x14ac:dyDescent="0.2">
      <c r="A41" s="45" t="s">
        <v>45</v>
      </c>
      <c r="B41" s="46"/>
      <c r="C41" s="47"/>
      <c r="D41" s="47"/>
      <c r="E41" s="51" t="s">
        <v>101</v>
      </c>
      <c r="F41" s="46"/>
      <c r="G41" s="51" t="s">
        <v>98</v>
      </c>
      <c r="H41" s="46"/>
      <c r="I41" s="48" t="s">
        <v>68</v>
      </c>
    </row>
    <row r="42" spans="1:9" ht="12" customHeight="1" x14ac:dyDescent="0.2">
      <c r="A42" s="51" t="s">
        <v>102</v>
      </c>
      <c r="B42" s="46"/>
      <c r="C42" s="47"/>
      <c r="D42" s="47"/>
      <c r="E42" s="46" t="s">
        <v>49</v>
      </c>
      <c r="F42" s="46"/>
      <c r="G42" s="46" t="s">
        <v>103</v>
      </c>
      <c r="H42" s="46"/>
      <c r="I42" s="48" t="s">
        <v>104</v>
      </c>
    </row>
    <row r="43" spans="1:9" x14ac:dyDescent="0.2">
      <c r="A43" s="45" t="s">
        <v>45</v>
      </c>
      <c r="B43" s="46"/>
      <c r="C43" s="47"/>
      <c r="D43" s="47"/>
      <c r="E43" s="46" t="s">
        <v>42</v>
      </c>
      <c r="F43" s="46"/>
      <c r="G43" s="46" t="s">
        <v>105</v>
      </c>
      <c r="H43" s="46"/>
      <c r="I43" s="48" t="s">
        <v>106</v>
      </c>
    </row>
    <row r="44" spans="1:9" x14ac:dyDescent="0.2">
      <c r="A44" s="45" t="s">
        <v>45</v>
      </c>
      <c r="B44" s="46"/>
      <c r="C44" s="47"/>
      <c r="D44" s="47"/>
      <c r="E44" s="30" t="s">
        <v>87</v>
      </c>
      <c r="F44" s="46"/>
      <c r="G44" s="45" t="s">
        <v>107</v>
      </c>
      <c r="H44" s="46"/>
      <c r="I44" s="48" t="s">
        <v>68</v>
      </c>
    </row>
    <row r="45" spans="1:9" x14ac:dyDescent="0.2">
      <c r="A45" s="51" t="s">
        <v>108</v>
      </c>
      <c r="B45" s="46"/>
      <c r="C45" s="47"/>
      <c r="D45" s="47"/>
      <c r="E45" s="46" t="s">
        <v>109</v>
      </c>
      <c r="F45" s="46"/>
      <c r="G45" s="46" t="s">
        <v>110</v>
      </c>
      <c r="H45" s="46"/>
      <c r="I45" s="42" t="s">
        <v>111</v>
      </c>
    </row>
    <row r="46" spans="1:9" ht="12.75" x14ac:dyDescent="0.25">
      <c r="A46" s="53" t="s">
        <v>116</v>
      </c>
      <c r="B46" s="31"/>
      <c r="C46" s="36"/>
      <c r="D46" s="36"/>
      <c r="E46" s="43" t="s">
        <v>107</v>
      </c>
      <c r="F46" s="31"/>
      <c r="G46" s="31" t="s">
        <v>112</v>
      </c>
      <c r="H46" s="31"/>
      <c r="I46" s="52" t="s">
        <v>114</v>
      </c>
    </row>
    <row r="47" spans="1:9" x14ac:dyDescent="0.2">
      <c r="A47" s="76" t="s">
        <v>117</v>
      </c>
      <c r="B47" s="76"/>
      <c r="C47" s="76"/>
      <c r="D47" s="76"/>
      <c r="E47" s="76"/>
      <c r="F47" s="76"/>
      <c r="G47" s="76"/>
      <c r="H47" s="76"/>
      <c r="I47" s="76"/>
    </row>
    <row r="48" spans="1:9" x14ac:dyDescent="0.2">
      <c r="A48" s="75" t="s">
        <v>118</v>
      </c>
      <c r="B48" s="75"/>
      <c r="C48" s="75"/>
      <c r="D48" s="75"/>
      <c r="E48" s="75"/>
      <c r="F48" s="75"/>
      <c r="G48" s="75"/>
      <c r="H48" s="75"/>
      <c r="I48" s="75"/>
    </row>
    <row r="49" spans="1:9" customFormat="1" ht="11.25" customHeight="1" x14ac:dyDescent="0.2">
      <c r="A49" s="70" t="s">
        <v>133</v>
      </c>
      <c r="B49" s="71"/>
      <c r="C49" s="71"/>
      <c r="D49" s="71"/>
      <c r="E49" s="71"/>
      <c r="F49" s="71"/>
      <c r="G49" s="71"/>
      <c r="H49" s="71"/>
      <c r="I49" s="71"/>
    </row>
    <row r="50" spans="1:9" ht="11.25" customHeight="1" x14ac:dyDescent="0.2">
      <c r="A50" s="69" t="s">
        <v>131</v>
      </c>
      <c r="B50" s="69"/>
      <c r="C50" s="69"/>
      <c r="D50" s="69"/>
      <c r="E50" s="69"/>
      <c r="F50" s="69"/>
      <c r="G50" s="69"/>
      <c r="H50" s="69"/>
      <c r="I50" s="69"/>
    </row>
  </sheetData>
  <sheetProtection selectLockedCells="1" selectUnlockedCells="1"/>
  <mergeCells count="17">
    <mergeCell ref="A48:I48"/>
    <mergeCell ref="A6:C6"/>
    <mergeCell ref="A32:I32"/>
    <mergeCell ref="A33:I33"/>
    <mergeCell ref="A34:I34"/>
    <mergeCell ref="A35:C35"/>
    <mergeCell ref="A47:I47"/>
    <mergeCell ref="A50:I50"/>
    <mergeCell ref="A49:I49"/>
    <mergeCell ref="A30:I30"/>
    <mergeCell ref="A31:I31"/>
    <mergeCell ref="A29:I29"/>
    <mergeCell ref="A1:I1"/>
    <mergeCell ref="A2:I2"/>
    <mergeCell ref="A3:I3"/>
    <mergeCell ref="A4:I4"/>
    <mergeCell ref="A5:I5"/>
  </mergeCells>
  <pageMargins left="0.5" right="0.5" top="0.5" bottom="0.75" header="0.5" footer="0.5"/>
  <pageSetup firstPageNumber="0" orientation="portrait" horizontalDpi="300" verticalDpi="300" r:id="rId1"/>
  <headerFooter alignWithMargins="0"/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23EA10020DF428D7354A5D49425BD" ma:contentTypeVersion="15" ma:contentTypeDescription="Create a new document." ma:contentTypeScope="" ma:versionID="d9c8f00b58bf27013d29f921c06e39a0">
  <xsd:schema xmlns:xsd="http://www.w3.org/2001/XMLSchema" xmlns:xs="http://www.w3.org/2001/XMLSchema" xmlns:p="http://schemas.microsoft.com/office/2006/metadata/properties" xmlns:ns2="06b6e50c-567e-4806-9f26-4a74843187d6" xmlns:ns3="73166ee1-6b64-49a2-af77-8563fe7cb853" xmlns:ns4="31062a0d-ede8-4112-b4bb-00a9c1bc8e16" targetNamespace="http://schemas.microsoft.com/office/2006/metadata/properties" ma:root="true" ma:fieldsID="a9cfbeeee2888091eb67b68d19b7d339" ns2:_="" ns3:_="" ns4:_="">
    <xsd:import namespace="06b6e50c-567e-4806-9f26-4a74843187d6"/>
    <xsd:import namespace="73166ee1-6b64-49a2-af77-8563fe7cb853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6e50c-567e-4806-9f26-4a7484318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66ee1-6b64-49a2-af77-8563fe7cb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2cc7fd-b8b0-448b-9ed7-2340b4d3a54c}" ma:internalName="TaxCatchAll" ma:showField="CatchAllData" ma:web="73166ee1-6b64-49a2-af77-8563fe7cb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062a0d-ede8-4112-b4bb-00a9c1bc8e16"/>
    <lcf76f155ced4ddcb4097134ff3c332f xmlns="06b6e50c-567e-4806-9f26-4a74843187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FDDBBB-125F-4CC2-AEEB-B8B38457DB0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9EB08C5-B77A-4C1C-AD7F-002583F7A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6e50c-567e-4806-9f26-4a74843187d6"/>
    <ds:schemaRef ds:uri="73166ee1-6b64-49a2-af77-8563fe7cb853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E27AF3-A4C6-40BD-9BA3-BBEDC1ECAF9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0EB1D7-EE43-4442-A2E8-0A4A00FEC7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Text</vt:lpstr>
      <vt:lpstr>Table01</vt:lpstr>
      <vt:lpstr>Table02</vt:lpstr>
    </vt:vector>
  </TitlesOfParts>
  <Manager/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USGS Minerals Yearbook 2014</dc:title>
  <dc:subject/>
  <dc:creator>National Minerals Information Center</dc:creator>
  <cp:keywords>minerals; statistics; Malawi</cp:keywords>
  <dc:description/>
  <cp:lastModifiedBy>Robert Callaghan</cp:lastModifiedBy>
  <cp:lastPrinted>2025-02-26T19:55:30Z</cp:lastPrinted>
  <dcterms:created xsi:type="dcterms:W3CDTF">2016-03-16T19:05:53Z</dcterms:created>
  <dcterms:modified xsi:type="dcterms:W3CDTF">2025-04-29T19:33:37Z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4520000.00000000</vt:lpwstr>
  </property>
  <property fmtid="{D5CDD505-2E9C-101B-9397-08002B2CF9AE}" pid="4" name="display_urn:schemas-microsoft-com:office:office#Author">
    <vt:lpwstr>BUILTIN\Administrators</vt:lpwstr>
  </property>
</Properties>
</file>