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6708D5CC-10B9-405A-8BB7-C20169817293}" xr6:coauthVersionLast="45" xr6:coauthVersionMax="45" xr10:uidLastSave="{00000000-0000-0000-0000-000000000000}"/>
  <bookViews>
    <workbookView xWindow="1980" yWindow="2205" windowWidth="16995" windowHeight="11640" xr2:uid="{00000000-000D-0000-FFFF-FFFF00000000}"/>
  </bookViews>
  <sheets>
    <sheet name="Text" sheetId="19" r:id="rId1"/>
    <sheet name="T1" sheetId="1" r:id="rId2"/>
    <sheet name="T2 " sheetId="18" r:id="rId3"/>
    <sheet name="T3 " sheetId="14" r:id="rId4"/>
    <sheet name="T4 " sheetId="15" r:id="rId5"/>
    <sheet name="T5 " sheetId="11" r:id="rId6"/>
    <sheet name="T6" sheetId="6" r:id="rId7"/>
    <sheet name="T7" sheetId="7" r:id="rId8"/>
    <sheet name="T8" sheetId="17" r:id="rId9"/>
    <sheet name="T9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8" l="1"/>
  <c r="G17" i="18"/>
  <c r="G16" i="18"/>
  <c r="M15" i="18"/>
  <c r="M11" i="18"/>
  <c r="G10" i="18"/>
</calcChain>
</file>

<file path=xl/sharedStrings.xml><?xml version="1.0" encoding="utf-8"?>
<sst xmlns="http://schemas.openxmlformats.org/spreadsheetml/2006/main" count="528" uniqueCount="225">
  <si>
    <t>TABLE 1</t>
  </si>
  <si>
    <t>High</t>
  </si>
  <si>
    <t>Low</t>
  </si>
  <si>
    <t>Average</t>
  </si>
  <si>
    <r>
      <t>Manganese ferroalloys:</t>
    </r>
    <r>
      <rPr>
        <vertAlign val="superscript"/>
        <sz val="8"/>
        <rFont val="Times New Roman"/>
        <family val="1"/>
      </rPr>
      <t>1</t>
    </r>
  </si>
  <si>
    <t>dollars per long ton of contained manganese</t>
  </si>
  <si>
    <t>Medium-carbon ferromanganese, 85% manganese</t>
  </si>
  <si>
    <t>cents per pound of contained manganese</t>
  </si>
  <si>
    <t>Silicomanganese, 65% manganese</t>
  </si>
  <si>
    <t>do.</t>
  </si>
  <si>
    <t>cents per pound</t>
  </si>
  <si>
    <r>
      <t>Manganese ore:</t>
    </r>
    <r>
      <rPr>
        <vertAlign val="superscript"/>
        <sz val="8"/>
        <color indexed="8"/>
        <rFont val="Times New Roman"/>
        <family val="1"/>
      </rPr>
      <t>3, 4</t>
    </r>
  </si>
  <si>
    <t>dollars per metric ton unit contained manganese</t>
  </si>
  <si>
    <t>44% manganese</t>
  </si>
  <si>
    <t>TABLE 2</t>
  </si>
  <si>
    <r>
      <t>SELECTED U.S. FOREIGN TRADE IN MANGANESE</t>
    </r>
    <r>
      <rPr>
        <vertAlign val="superscript"/>
        <sz val="8"/>
        <rFont val="Times New Roman"/>
        <family val="1"/>
      </rPr>
      <t>1</t>
    </r>
  </si>
  <si>
    <r>
      <t>(Metric tons, manganese content)</t>
    </r>
    <r>
      <rPr>
        <vertAlign val="superscript"/>
        <sz val="8"/>
        <rFont val="Times New Roman"/>
        <family val="1"/>
      </rPr>
      <t>2</t>
    </r>
  </si>
  <si>
    <t>Imports for consumption</t>
  </si>
  <si>
    <t>Exports</t>
  </si>
  <si>
    <t>Ore and</t>
  </si>
  <si>
    <t>Ferroalloy</t>
  </si>
  <si>
    <t>dioxide</t>
  </si>
  <si>
    <t>and metal</t>
  </si>
  <si>
    <t>Total</t>
  </si>
  <si>
    <t>Ore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</si>
  <si>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</si>
  <si>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Source: U.S. Census Bureau.</t>
  </si>
  <si>
    <t xml:space="preserve"> </t>
  </si>
  <si>
    <t xml:space="preserve">TABLE 3 </t>
  </si>
  <si>
    <t>Gross</t>
  </si>
  <si>
    <t>Mn</t>
  </si>
  <si>
    <t>weight</t>
  </si>
  <si>
    <t>content</t>
  </si>
  <si>
    <t>Brazil</t>
  </si>
  <si>
    <t>China</t>
  </si>
  <si>
    <t>Georgia</t>
  </si>
  <si>
    <t>Mexico</t>
  </si>
  <si>
    <t>Norway</t>
  </si>
  <si>
    <t>South Africa</t>
  </si>
  <si>
    <t>Spain</t>
  </si>
  <si>
    <t>TABLE 4</t>
  </si>
  <si>
    <t>Canada</t>
  </si>
  <si>
    <t>Germany</t>
  </si>
  <si>
    <t>Medium carbon, 1%–2% C:</t>
  </si>
  <si>
    <t>Grand total</t>
  </si>
  <si>
    <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</si>
  <si>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5</t>
  </si>
  <si>
    <t>47% or more manganese:</t>
  </si>
  <si>
    <t>Japan</t>
  </si>
  <si>
    <t>Netherlands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</si>
  <si>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</si>
  <si>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6</t>
  </si>
  <si>
    <t>TABLE 7</t>
  </si>
  <si>
    <t>Unwrought flake:</t>
  </si>
  <si>
    <t>Unwrought powder:</t>
  </si>
  <si>
    <t>Unwrought, other:</t>
  </si>
  <si>
    <t>Malaysia</t>
  </si>
  <si>
    <t>TABLE 8</t>
  </si>
  <si>
    <t>(metric tons)</t>
  </si>
  <si>
    <t>(thousands)</t>
  </si>
  <si>
    <t>Ore and concentrates with 20% or more manganese:</t>
  </si>
  <si>
    <t xml:space="preserve">Total  </t>
  </si>
  <si>
    <t>Ferromanganese:</t>
  </si>
  <si>
    <t>TABLE 9</t>
  </si>
  <si>
    <t>Principal sources</t>
  </si>
  <si>
    <t>and destinations:</t>
  </si>
  <si>
    <t xml:space="preserve"> Gross weight</t>
  </si>
  <si>
    <t>gross weight (metric tons);</t>
  </si>
  <si>
    <t>Imports for consumption:</t>
  </si>
  <si>
    <t>Manganese oxides other than dioxide</t>
  </si>
  <si>
    <t xml:space="preserve">Potassium permanganate </t>
  </si>
  <si>
    <r>
      <t>Sodium permanganate</t>
    </r>
    <r>
      <rPr>
        <vertAlign val="superscript"/>
        <sz val="8"/>
        <rFont val="Times New Roman"/>
        <family val="1"/>
      </rPr>
      <t xml:space="preserve">    </t>
    </r>
  </si>
  <si>
    <t xml:space="preserve">Exports: </t>
  </si>
  <si>
    <t>Manganese dioxide</t>
  </si>
  <si>
    <t>Potassium permanganate</t>
  </si>
  <si>
    <t>Sodium permanganate</t>
  </si>
  <si>
    <r>
      <t>1</t>
    </r>
    <r>
      <rPr>
        <sz val="8"/>
        <rFont val="Times New Roman"/>
        <family val="1"/>
      </rPr>
      <t>Data are rounded to no more than three significant digits.</t>
    </r>
  </si>
  <si>
    <t xml:space="preserve">U.S. FOREIGN TRADE IN SELECTED MANGANESE CHEMICALS </t>
  </si>
  <si>
    <t>Korea, Republic of</t>
  </si>
  <si>
    <r>
      <t>4</t>
    </r>
    <r>
      <rPr>
        <sz val="8"/>
        <color indexed="8"/>
        <rFont val="Times New Roman"/>
        <family val="1"/>
      </rPr>
      <t>To determine dollars per metric ton of ore (gross weight), multiply the manganese content percentage by the price; that is, by 44 when the manganese content is 44%.</t>
    </r>
  </si>
  <si>
    <t xml:space="preserve">Manganites, manganates, and other permanganates </t>
  </si>
  <si>
    <t>do. Ditto.</t>
  </si>
  <si>
    <t xml:space="preserve">U.S. IMPORTS FOR CONSUMPTION OF MANGANESE DIOXIDE </t>
  </si>
  <si>
    <t>U.S. IMPORTS FOR CONSUMPTION OF MANGANESE METAL</t>
  </si>
  <si>
    <t xml:space="preserve">U.S. EXPORTS OF MANGANESE ORE (20% OR MORE Mn), FERROMANGANESE, </t>
  </si>
  <si>
    <t xml:space="preserve">SILICOMANGANESE, AND MANGANESE  METAL BY COUNTRIES OR LOCALITY OF DESTINATION </t>
  </si>
  <si>
    <t>U.S. IMPORTS FOR CONSUMPTION OF MANGANESE ORE (20% OR MORE Mn)</t>
  </si>
  <si>
    <r>
      <t>Metal, including alloys and waste and scrap: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</si>
  <si>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Includes manganese-aluminum, other alloys, and waste and scrap.</t>
    </r>
  </si>
  <si>
    <t>Russia</t>
  </si>
  <si>
    <t>Morocco</t>
  </si>
  <si>
    <t>--</t>
  </si>
  <si>
    <t>India</t>
  </si>
  <si>
    <t>Manganites, manganates, and other permanganates</t>
  </si>
  <si>
    <t>r</t>
  </si>
  <si>
    <t>-- Zero.</t>
  </si>
  <si>
    <t>January</t>
  </si>
  <si>
    <t>February</t>
  </si>
  <si>
    <t>2019:</t>
  </si>
  <si>
    <t>Time</t>
  </si>
  <si>
    <t>Measures</t>
  </si>
  <si>
    <t>Australia</t>
  </si>
  <si>
    <t>Other manganese, wrought:</t>
  </si>
  <si>
    <t>Domestic/Foreign</t>
  </si>
  <si>
    <t>United Kingdom</t>
  </si>
  <si>
    <t>US. Exports of Manganese Ore T8 Part 4 Silicomanganese</t>
  </si>
  <si>
    <t>Current date: 04/24/2019 5:23 PM (Eastern Daylight Time)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</si>
  <si>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</si>
  <si>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2020:</t>
  </si>
  <si>
    <t>France</t>
  </si>
  <si>
    <t>Zambia</t>
  </si>
  <si>
    <t>More than 20%, but less than 47% manganese:</t>
  </si>
  <si>
    <t>Singapore</t>
  </si>
  <si>
    <t>Belgium</t>
  </si>
  <si>
    <t>More than 2% carbon:</t>
  </si>
  <si>
    <t>China 19; $34</t>
  </si>
  <si>
    <r>
      <t>4</t>
    </r>
    <r>
      <rPr>
        <sz val="8"/>
        <rFont val="Times New Roman"/>
        <family val="1"/>
      </rPr>
      <t>Less than ½ unit.</t>
    </r>
  </si>
  <si>
    <t>(4)</t>
  </si>
  <si>
    <t>Oman</t>
  </si>
  <si>
    <t>Gabon</t>
  </si>
  <si>
    <t>Luxembourg</t>
  </si>
  <si>
    <t>Israel</t>
  </si>
  <si>
    <t>2% or less carbon:</t>
  </si>
  <si>
    <t>Turkey</t>
  </si>
  <si>
    <t>March</t>
  </si>
  <si>
    <t>Metallic waste and scrap:</t>
  </si>
  <si>
    <t>April</t>
  </si>
  <si>
    <t>India 186; $445</t>
  </si>
  <si>
    <t>Belgium 210; $444</t>
  </si>
  <si>
    <t>Sweden</t>
  </si>
  <si>
    <r>
      <t>U.S. IMPORTS FOR CONSUMPTION OF FERROMANGANESE IN MAY 2020</t>
    </r>
    <r>
      <rPr>
        <vertAlign val="superscript"/>
        <sz val="8"/>
        <rFont val="Times New Roman"/>
        <family val="1"/>
      </rPr>
      <t>1</t>
    </r>
  </si>
  <si>
    <r>
      <t>January–May</t>
    </r>
    <r>
      <rPr>
        <vertAlign val="superscript"/>
        <sz val="8"/>
        <color theme="1"/>
        <rFont val="Times New Roman"/>
        <family val="1"/>
      </rPr>
      <t>2</t>
    </r>
  </si>
  <si>
    <t>Saudi Arabia</t>
  </si>
  <si>
    <r>
      <t>IN MAY 2020</t>
    </r>
    <r>
      <rPr>
        <vertAlign val="superscript"/>
        <sz val="8"/>
        <rFont val="Times New Roman"/>
        <family val="1"/>
      </rPr>
      <t>1</t>
    </r>
  </si>
  <si>
    <r>
      <t xml:space="preserve"> IN MAY 2020</t>
    </r>
    <r>
      <rPr>
        <vertAlign val="superscript"/>
        <sz val="8"/>
        <rFont val="Times New Roman"/>
        <family val="1"/>
      </rPr>
      <t>1</t>
    </r>
  </si>
  <si>
    <t>South Africa 619; $283</t>
  </si>
  <si>
    <t>Korea, Republic of 8; $135</t>
  </si>
  <si>
    <t>China 148; $255</t>
  </si>
  <si>
    <t>China 485; $870</t>
  </si>
  <si>
    <t>Canada 223; $215</t>
  </si>
  <si>
    <t>Mexico 175; $143</t>
  </si>
  <si>
    <t>United Arab Emirates 380; $571</t>
  </si>
  <si>
    <t>Canada 6; $11</t>
  </si>
  <si>
    <t>Belgium 144; $350</t>
  </si>
  <si>
    <t>Korea, Republic of 6; $19</t>
  </si>
  <si>
    <t>Canada 994; $726</t>
  </si>
  <si>
    <t>January–May</t>
  </si>
  <si>
    <t xml:space="preserve">May </t>
  </si>
  <si>
    <t>PRICES FOR MANGANESE FERROALLOYS, METAL, AND ORE IN MAY 2020</t>
  </si>
  <si>
    <t>Canada 38; $74</t>
  </si>
  <si>
    <r>
      <t>Manganese metal, 99.7% manganese flake</t>
    </r>
    <r>
      <rPr>
        <vertAlign val="superscript"/>
        <sz val="8"/>
        <rFont val="Times New Roman"/>
        <family val="1"/>
      </rPr>
      <t>2</t>
    </r>
  </si>
  <si>
    <t>High-carbon ferromanganese, 76% manganese</t>
  </si>
  <si>
    <t>36%–38% manganese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</si>
  <si>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S&amp;P Global Platts; in U.S. warehouse; average prices reported for all transactions during the month.</t>
    </r>
  </si>
  <si>
    <r>
      <t>2</t>
    </r>
    <r>
      <rPr>
        <sz val="8"/>
        <rFont val="Times New Roman"/>
        <family val="1"/>
      </rPr>
      <t>CRU Group United States transaction prices, electrolytic manganese metal flake, 99.7% manganese, ex-works. Average prices are the average of the month high and low range.</t>
    </r>
  </si>
  <si>
    <r>
      <t>3</t>
    </r>
    <r>
      <rPr>
        <sz val="8"/>
        <rFont val="Times New Roman"/>
        <family val="1"/>
      </rPr>
      <t>CRU Group, cost, insurance, and freight, China. Average prices are the average of the moth high and low range.</t>
    </r>
  </si>
  <si>
    <t>(Metric tons, unless otherwise specified)</t>
  </si>
  <si>
    <r>
      <t>January–May</t>
    </r>
    <r>
      <rPr>
        <vertAlign val="superscript"/>
        <sz val="8"/>
        <rFont val="Times New Roman"/>
        <family val="1"/>
      </rPr>
      <t>3</t>
    </r>
  </si>
  <si>
    <t>Country or locality</t>
  </si>
  <si>
    <t>Value</t>
  </si>
  <si>
    <r>
      <t>2</t>
    </r>
    <r>
      <rPr>
        <sz val="8"/>
        <rFont val="Times New Roman"/>
        <family val="1"/>
      </rPr>
      <t>Includes Harmonized Tariff Schedule of the United States code 7202.30.0000.</t>
    </r>
  </si>
  <si>
    <r>
      <t>3</t>
    </r>
    <r>
      <rPr>
        <sz val="8"/>
        <rFont val="Times New Roman"/>
        <family val="1"/>
      </rPr>
      <t>May include revisions to previously published data.</t>
    </r>
  </si>
  <si>
    <t>Type and country</t>
  </si>
  <si>
    <t xml:space="preserve">or locality </t>
  </si>
  <si>
    <r>
      <t>HTS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code</t>
    </r>
  </si>
  <si>
    <t>7202.19.1000</t>
  </si>
  <si>
    <t>7202.19.5000</t>
  </si>
  <si>
    <t>7202.11.5000</t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</si>
  <si>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</si>
  <si>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Harmonized Tariff Schedule of the United States.</t>
    </r>
  </si>
  <si>
    <t>Type and country or locality</t>
  </si>
  <si>
    <t>2602.00.0040</t>
  </si>
  <si>
    <t>2602.00.0060</t>
  </si>
  <si>
    <r>
      <t>2</t>
    </r>
    <r>
      <rPr>
        <sz val="8"/>
        <rFont val="Times New Roman"/>
        <family val="1"/>
      </rPr>
      <t>May include revisions to previously published data..</t>
    </r>
  </si>
  <si>
    <r>
      <t>2</t>
    </r>
    <r>
      <rPr>
        <sz val="8"/>
        <rFont val="Times New Roman"/>
        <family val="1"/>
      </rPr>
      <t>Includes Harmonized Tariff Schedule of the United States code 2820.10.0000.</t>
    </r>
  </si>
  <si>
    <t>8111.00.4700</t>
  </si>
  <si>
    <t>8111.00.4910</t>
  </si>
  <si>
    <t>8111.00.4990</t>
  </si>
  <si>
    <t>8111.00.6000</t>
  </si>
  <si>
    <t>8111.00.3000</t>
  </si>
  <si>
    <r>
      <t>HTS</t>
    </r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 code</t>
    </r>
  </si>
  <si>
    <t xml:space="preserve">2602.00.0000 </t>
  </si>
  <si>
    <t>7202.19.0000</t>
  </si>
  <si>
    <t>7202.11.0000</t>
  </si>
  <si>
    <t>7202.30.0000</t>
  </si>
  <si>
    <t xml:space="preserve">8111.00.0000 </t>
  </si>
  <si>
    <r>
      <t>3</t>
    </r>
    <r>
      <rPr>
        <sz val="8"/>
        <rFont val="Times New Roman"/>
        <family val="1"/>
      </rPr>
      <t>May include revisions to previously published data..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</si>
  <si>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Harmonized Tariff Schedule of the United States.</t>
    </r>
  </si>
  <si>
    <r>
      <t xml:space="preserve"> IN MAY 2020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</t>
    </r>
  </si>
  <si>
    <t xml:space="preserve"> Value</t>
  </si>
  <si>
    <t>Compound</t>
  </si>
  <si>
    <t>2820.90.0000</t>
  </si>
  <si>
    <t>2841.69.0090</t>
  </si>
  <si>
    <t>2841.61.0000</t>
  </si>
  <si>
    <t xml:space="preserve">2841.69.0010 </t>
  </si>
  <si>
    <t>2833.29.5100</t>
  </si>
  <si>
    <t>2820.10.0000</t>
  </si>
  <si>
    <t xml:space="preserve">2841.69.0090 </t>
  </si>
  <si>
    <t>2841.69.0010</t>
  </si>
  <si>
    <t>2833.29.9100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</si>
  <si>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</si>
  <si>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r>
      <t xml:space="preserve">3 </t>
    </r>
    <r>
      <rPr>
        <sz val="8"/>
        <rFont val="Times New Roman"/>
        <family val="1"/>
      </rPr>
      <t>Harmonized Tariff Schedule of the United States.</t>
    </r>
  </si>
  <si>
    <r>
      <t>January–May</t>
    </r>
    <r>
      <rPr>
        <vertAlign val="superscript"/>
        <sz val="8"/>
        <color theme="1"/>
        <rFont val="Times New Roman"/>
        <family val="1"/>
      </rPr>
      <t>2, 3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</si>
  <si>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Presentation of monthly data is based on the January</t>
    </r>
    <r>
      <rPr>
        <sz val="8"/>
        <rFont val="Calibri"/>
        <family val="2"/>
      </rPr>
      <t>–</t>
    </r>
    <r>
      <rPr>
        <sz val="8"/>
        <rFont val="Times New Roman"/>
        <family val="1"/>
      </rPr>
      <t>May quantities of the leading countries.</t>
    </r>
  </si>
  <si>
    <r>
      <t xml:space="preserve"> U.S. IMPORTS FOR CONSUMPTION OF SILICOMANGANESE IN MAY 2020</t>
    </r>
    <r>
      <rPr>
        <vertAlign val="superscript"/>
        <sz val="8"/>
        <rFont val="Times New Roman"/>
        <family val="1"/>
      </rPr>
      <t>1, 2</t>
    </r>
  </si>
  <si>
    <r>
      <t>IN MAY 2020</t>
    </r>
    <r>
      <rPr>
        <vertAlign val="superscript"/>
        <sz val="8"/>
        <rFont val="Times New Roman"/>
        <family val="1"/>
      </rPr>
      <t>1, 2</t>
    </r>
  </si>
  <si>
    <t>Ferrosilicon manganese:</t>
  </si>
  <si>
    <t>St. Lucia</t>
  </si>
  <si>
    <t>Chile 2,550; $1,770</t>
  </si>
  <si>
    <t>South Africa 3,140; $1,920</t>
  </si>
  <si>
    <t>Mexico 11,200; $8,950</t>
  </si>
  <si>
    <t>Canada 1,890; $1,520</t>
  </si>
  <si>
    <t>Belgium 650; $1,540</t>
  </si>
  <si>
    <t>Canada 5,870; $4,180</t>
  </si>
  <si>
    <r>
      <t xml:space="preserve">Canada </t>
    </r>
    <r>
      <rPr>
        <sz val="6"/>
        <rFont val="Times New Roman"/>
        <family val="1"/>
      </rPr>
      <t>(4)</t>
    </r>
    <r>
      <rPr>
        <sz val="8"/>
        <rFont val="Times New Roman"/>
        <family val="1"/>
      </rPr>
      <t>; $6</t>
    </r>
  </si>
  <si>
    <t>Other sulfates, including manganese sulfate</t>
  </si>
  <si>
    <t>Other [8 countries and (or) localities]</t>
  </si>
  <si>
    <r>
      <t>2</t>
    </r>
    <r>
      <rPr>
        <sz val="8"/>
        <rFont val="Times New Roman"/>
        <family val="1"/>
      </rPr>
      <t>As reported except as estimated from gross weights for imports of manganese dioxide and manganese metals and for exports of manganese ores and concentrates and manganese waste and scrap.</t>
    </r>
  </si>
  <si>
    <r>
      <t xml:space="preserve"> value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(thousands)</t>
    </r>
  </si>
  <si>
    <t>Contained</t>
  </si>
  <si>
    <t>Low carbon, less than 1% C:</t>
  </si>
  <si>
    <t>High carbon, over 4% C:</t>
  </si>
  <si>
    <t>Manganese in May of 2020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</si>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</sst>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2" x14ac:knownFonts="1"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sz val="8"/>
      <color rgb="FFFF0000"/>
      <name val="Times New Roman"/>
      <family val="2"/>
    </font>
    <font>
      <sz val="8"/>
      <color rgb="FFFF0000"/>
      <name val="Times New Roman"/>
      <family val="1"/>
    </font>
    <font>
      <sz val="8"/>
      <name val="Calibri"/>
      <family val="2"/>
    </font>
    <font>
      <strike/>
      <vertAlign val="superscript"/>
      <sz val="8"/>
      <name val="Times New Roman"/>
      <family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7EBFF"/>
        <bgColor indexed="64"/>
      </patternFill>
    </fill>
    <fill>
      <patternFill patternType="solid">
        <fgColor rgb="FFFFDD9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2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1" fillId="0" borderId="0"/>
  </cellStyleXfs>
  <cellXfs count="373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Continuous" vertical="center"/>
    </xf>
    <xf numFmtId="0" fontId="5" fillId="0" borderId="1" xfId="0" applyFont="1" applyFill="1" applyBorder="1" applyAlignment="1" applyProtection="1">
      <alignment vertical="center" justifyLastLine="1"/>
      <protection locked="0"/>
    </xf>
    <xf numFmtId="39" fontId="5" fillId="0" borderId="0" xfId="0" applyNumberFormat="1" applyFont="1" applyFill="1" applyBorder="1" applyAlignment="1" applyProtection="1">
      <alignment vertical="center" justifyLastLine="1"/>
      <protection locked="0"/>
    </xf>
    <xf numFmtId="4" fontId="6" fillId="0" borderId="4" xfId="0" applyNumberFormat="1" applyFont="1" applyFill="1" applyBorder="1" applyAlignment="1">
      <alignment vertical="center" justifyLastLine="1"/>
    </xf>
    <xf numFmtId="4" fontId="5" fillId="0" borderId="4" xfId="0" applyNumberFormat="1" applyFont="1" applyFill="1" applyBorder="1" applyAlignment="1" applyProtection="1">
      <alignment horizontal="center" vertical="center" justifyLastLine="1"/>
      <protection locked="0"/>
    </xf>
    <xf numFmtId="0" fontId="6" fillId="0" borderId="0" xfId="0" applyFont="1" applyFill="1" applyBorder="1" applyAlignment="1">
      <alignment vertical="center" justifyLastLine="1"/>
    </xf>
    <xf numFmtId="0" fontId="5" fillId="0" borderId="2" xfId="0" applyFont="1" applyFill="1" applyBorder="1" applyAlignment="1" applyProtection="1">
      <alignment vertical="center" justifyLastLine="1"/>
      <protection locked="0"/>
    </xf>
    <xf numFmtId="0" fontId="6" fillId="0" borderId="2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 applyProtection="1">
      <alignment vertical="center" justifyLastLine="1"/>
      <protection locked="0"/>
    </xf>
    <xf numFmtId="39" fontId="5" fillId="0" borderId="5" xfId="0" applyNumberFormat="1" applyFont="1" applyFill="1" applyBorder="1" applyAlignment="1" applyProtection="1">
      <alignment vertical="center" justifyLastLine="1"/>
      <protection locked="0"/>
    </xf>
    <xf numFmtId="0" fontId="5" fillId="0" borderId="0" xfId="0" applyFont="1" applyFill="1" applyBorder="1" applyAlignment="1" applyProtection="1">
      <alignment vertical="center" justifyLastLine="1"/>
      <protection locked="0"/>
    </xf>
    <xf numFmtId="0" fontId="5" fillId="0" borderId="3" xfId="0" applyFont="1" applyFill="1" applyBorder="1" applyAlignment="1" applyProtection="1">
      <alignment vertical="center" justifyLastLine="1"/>
      <protection locked="0"/>
    </xf>
    <xf numFmtId="0" fontId="6" fillId="0" borderId="0" xfId="0" applyFont="1"/>
    <xf numFmtId="0" fontId="6" fillId="0" borderId="0" xfId="0" applyFont="1" applyAlignment="1">
      <alignment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vertical="center" justifyLastLine="1"/>
    </xf>
    <xf numFmtId="3" fontId="6" fillId="0" borderId="0" xfId="0" applyNumberFormat="1" applyFont="1" applyBorder="1" applyAlignment="1">
      <alignment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left" vertical="center" justifyLastLine="1"/>
    </xf>
    <xf numFmtId="165" fontId="6" fillId="0" borderId="0" xfId="1" applyNumberFormat="1" applyFont="1" applyBorder="1" applyAlignment="1">
      <alignment vertical="center" justifyLastLine="1"/>
    </xf>
    <xf numFmtId="3" fontId="6" fillId="0" borderId="0" xfId="0" quotePrefix="1" applyNumberFormat="1" applyFont="1" applyFill="1" applyBorder="1" applyAlignment="1">
      <alignment horizontal="right" vertical="center" justifyLastLine="1"/>
    </xf>
    <xf numFmtId="3" fontId="6" fillId="0" borderId="0" xfId="0" applyNumberFormat="1" applyFont="1" applyFill="1" applyBorder="1" applyAlignment="1">
      <alignment vertical="center" justifyLastLine="1"/>
    </xf>
    <xf numFmtId="0" fontId="6" fillId="0" borderId="0" xfId="0" applyFont="1" applyFill="1" applyAlignment="1">
      <alignment horizontal="center" vertical="center" justifyLastLine="1"/>
    </xf>
    <xf numFmtId="0" fontId="6" fillId="0" borderId="8" xfId="0" applyFont="1" applyBorder="1" applyAlignment="1" applyProtection="1">
      <alignment vertical="center" justifyLastLine="1"/>
      <protection locked="0"/>
    </xf>
    <xf numFmtId="0" fontId="6" fillId="0" borderId="0" xfId="0" applyFont="1" applyAlignment="1" applyProtection="1">
      <alignment vertical="center" justifyLastLine="1"/>
      <protection locked="0"/>
    </xf>
    <xf numFmtId="164" fontId="6" fillId="0" borderId="1" xfId="0" applyNumberFormat="1" applyFont="1" applyFill="1" applyBorder="1" applyAlignment="1" applyProtection="1">
      <alignment horizontal="right" vertical="center" justifyLastLine="1"/>
      <protection locked="0"/>
    </xf>
    <xf numFmtId="0" fontId="6" fillId="0" borderId="0" xfId="0" applyFont="1" applyFill="1" applyBorder="1" applyAlignment="1">
      <alignment horizontal="left" vertical="center" indent="1" justifyLastLine="1"/>
    </xf>
    <xf numFmtId="3" fontId="6" fillId="0" borderId="2" xfId="0" applyNumberFormat="1" applyFont="1" applyFill="1" applyBorder="1" applyAlignment="1">
      <alignment horizontal="right" vertical="center" justifyLastLine="1"/>
    </xf>
    <xf numFmtId="3" fontId="6" fillId="0" borderId="0" xfId="0" applyNumberFormat="1" applyFont="1" applyFill="1" applyAlignment="1">
      <alignment horizontal="right" vertical="center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Fill="1" applyAlignment="1" applyProtection="1">
      <alignment horizontal="left" vertical="center" justifyLastLine="1"/>
      <protection locked="0"/>
    </xf>
    <xf numFmtId="0" fontId="13" fillId="0" borderId="0" xfId="0" applyFont="1" applyFill="1" applyAlignment="1">
      <alignment horizontal="left" vertical="center" justifyLastLine="1"/>
    </xf>
    <xf numFmtId="3" fontId="6" fillId="0" borderId="2" xfId="0" applyNumberFormat="1" applyFont="1" applyFill="1" applyBorder="1" applyAlignment="1" applyProtection="1">
      <alignment horizontal="right" vertical="center" justifyLastLine="1"/>
      <protection locked="0"/>
    </xf>
    <xf numFmtId="0" fontId="6" fillId="0" borderId="9" xfId="0" applyFont="1" applyBorder="1" applyAlignment="1">
      <alignment vertical="center" justifyLastLine="1"/>
    </xf>
    <xf numFmtId="3" fontId="6" fillId="0" borderId="7" xfId="0" quotePrefix="1" applyNumberFormat="1" applyFont="1" applyBorder="1" applyAlignment="1">
      <alignment horizontal="right" vertical="center"/>
    </xf>
    <xf numFmtId="0" fontId="5" fillId="0" borderId="12" xfId="0" applyFont="1" applyFill="1" applyBorder="1" applyAlignment="1" applyProtection="1">
      <alignment vertical="center" justifyLastLine="1"/>
      <protection locked="0"/>
    </xf>
    <xf numFmtId="0" fontId="0" fillId="0" borderId="0" xfId="0" applyFill="1"/>
    <xf numFmtId="0" fontId="6" fillId="0" borderId="3" xfId="0" applyFont="1" applyFill="1" applyBorder="1" applyAlignment="1">
      <alignment horizontal="left" vertical="center" indent="1" justifyLastLine="1"/>
    </xf>
    <xf numFmtId="0" fontId="6" fillId="0" borderId="1" xfId="0" applyFont="1" applyFill="1" applyBorder="1" applyAlignment="1">
      <alignment horizontal="left" vertical="center" indent="1" justifyLastLine="1"/>
    </xf>
    <xf numFmtId="3" fontId="6" fillId="0" borderId="5" xfId="0" quotePrefix="1" applyNumberFormat="1" applyFont="1" applyFill="1" applyBorder="1" applyAlignment="1">
      <alignment horizontal="right" vertical="center" justifyLastLine="1"/>
    </xf>
    <xf numFmtId="0" fontId="6" fillId="0" borderId="3" xfId="0" applyFont="1" applyFill="1" applyBorder="1" applyAlignment="1">
      <alignment vertical="center" justifyLastLine="1"/>
    </xf>
    <xf numFmtId="0" fontId="6" fillId="0" borderId="0" xfId="0" applyNumberFormat="1" applyFont="1" applyFill="1" applyBorder="1" applyAlignment="1">
      <alignment horizontal="left" vertical="center" indent="1" justifyLastLine="1"/>
    </xf>
    <xf numFmtId="3" fontId="6" fillId="0" borderId="5" xfId="0" applyNumberFormat="1" applyFont="1" applyFill="1" applyBorder="1" applyAlignment="1" applyProtection="1">
      <alignment horizontal="right" vertical="center" justifyLastLine="1"/>
      <protection locked="0"/>
    </xf>
    <xf numFmtId="0" fontId="10" fillId="0" borderId="0" xfId="0" applyFont="1" applyFill="1" applyAlignment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 justifyLastLine="1"/>
      <protection locked="0"/>
    </xf>
    <xf numFmtId="49" fontId="6" fillId="0" borderId="3" xfId="0" applyNumberFormat="1" applyFont="1" applyFill="1" applyBorder="1" applyAlignment="1" applyProtection="1">
      <alignment horizontal="left" vertical="center" indent="1" justifyLastLine="1"/>
      <protection locked="0"/>
    </xf>
    <xf numFmtId="49" fontId="0" fillId="0" borderId="0" xfId="0" applyNumberFormat="1" applyAlignment="1">
      <alignment horizontal="left" vertical="center"/>
    </xf>
    <xf numFmtId="49" fontId="6" fillId="0" borderId="0" xfId="0" applyNumberFormat="1" applyFont="1" applyBorder="1" applyAlignment="1">
      <alignment vertical="center" justifyLastLine="1"/>
    </xf>
    <xf numFmtId="49" fontId="6" fillId="0" borderId="10" xfId="0" applyNumberFormat="1" applyFont="1" applyBorder="1" applyAlignment="1">
      <alignment horizontal="left" vertical="center" indent="1" justifyLastLine="1"/>
    </xf>
    <xf numFmtId="49" fontId="6" fillId="0" borderId="9" xfId="0" applyNumberFormat="1" applyFont="1" applyBorder="1" applyAlignment="1">
      <alignment horizontal="left" vertical="center" indent="1" justifyLastLine="1"/>
    </xf>
    <xf numFmtId="49" fontId="6" fillId="0" borderId="4" xfId="0" applyNumberFormat="1" applyFont="1" applyBorder="1" applyAlignment="1">
      <alignment horizontal="left" vertical="center" indent="1" justifyLastLine="1"/>
    </xf>
    <xf numFmtId="49" fontId="6" fillId="0" borderId="5" xfId="0" applyNumberFormat="1" applyFont="1" applyBorder="1" applyAlignment="1">
      <alignment horizontal="left" vertical="center" indent="2" justifyLastLine="1"/>
    </xf>
    <xf numFmtId="49" fontId="6" fillId="0" borderId="9" xfId="0" applyNumberFormat="1" applyFont="1" applyBorder="1" applyAlignment="1">
      <alignment horizontal="left" vertical="center" indent="2"/>
    </xf>
    <xf numFmtId="49" fontId="6" fillId="0" borderId="9" xfId="0" applyNumberFormat="1" applyFont="1" applyBorder="1" applyAlignment="1">
      <alignment horizontal="left" vertical="center" indent="1"/>
    </xf>
    <xf numFmtId="49" fontId="6" fillId="0" borderId="4" xfId="0" applyNumberFormat="1" applyFont="1" applyBorder="1" applyAlignment="1">
      <alignment horizontal="left" vertical="center" indent="2"/>
    </xf>
    <xf numFmtId="49" fontId="6" fillId="0" borderId="3" xfId="0" applyNumberFormat="1" applyFont="1" applyBorder="1" applyAlignment="1" applyProtection="1">
      <alignment horizontal="left" vertical="center" indent="1"/>
      <protection locked="0"/>
    </xf>
    <xf numFmtId="49" fontId="6" fillId="0" borderId="3" xfId="0" applyNumberFormat="1" applyFont="1" applyBorder="1" applyAlignment="1" applyProtection="1">
      <alignment horizontal="left" vertical="center" indent="2"/>
      <protection locked="0"/>
    </xf>
    <xf numFmtId="49" fontId="6" fillId="0" borderId="3" xfId="0" applyNumberFormat="1" applyFont="1" applyBorder="1" applyAlignment="1" applyProtection="1">
      <alignment horizontal="left" vertical="center" indent="1" justifyLastLine="1"/>
      <protection locked="0"/>
    </xf>
    <xf numFmtId="49" fontId="6" fillId="0" borderId="3" xfId="0" applyNumberFormat="1" applyFont="1" applyFill="1" applyBorder="1" applyAlignment="1">
      <alignment horizontal="left" vertical="center" indent="1" justifyLastLine="1"/>
    </xf>
    <xf numFmtId="49" fontId="6" fillId="0" borderId="9" xfId="0" applyNumberFormat="1" applyFont="1" applyFill="1" applyBorder="1" applyAlignment="1">
      <alignment horizontal="left" vertical="center" indent="1" justifyLastLine="1"/>
    </xf>
    <xf numFmtId="49" fontId="6" fillId="0" borderId="8" xfId="0" applyNumberFormat="1" applyFont="1" applyFill="1" applyBorder="1" applyAlignment="1">
      <alignment horizontal="left" vertical="center" indent="1" justifyLastLine="1"/>
    </xf>
    <xf numFmtId="49" fontId="6" fillId="0" borderId="0" xfId="0" applyNumberFormat="1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 applyProtection="1">
      <alignment horizontal="left" vertical="center" justifyLastLine="1"/>
      <protection locked="0"/>
    </xf>
    <xf numFmtId="49" fontId="14" fillId="0" borderId="0" xfId="0" applyNumberFormat="1" applyFont="1" applyFill="1" applyAlignment="1" applyProtection="1">
      <alignment horizontal="left" vertical="center" justifyLastLine="1"/>
      <protection locked="0"/>
    </xf>
    <xf numFmtId="49" fontId="6" fillId="0" borderId="2" xfId="0" applyNumberFormat="1" applyFont="1" applyFill="1" applyBorder="1" applyAlignment="1" applyProtection="1">
      <alignment horizontal="right" vertical="center" justifyLastLine="1"/>
      <protection locked="0"/>
    </xf>
    <xf numFmtId="49" fontId="6" fillId="0" borderId="5" xfId="0" applyNumberFormat="1" applyFont="1" applyFill="1" applyBorder="1" applyAlignment="1" applyProtection="1">
      <alignment horizontal="right" vertical="center" justifyLastLine="1"/>
      <protection locked="0"/>
    </xf>
    <xf numFmtId="49" fontId="6" fillId="0" borderId="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 applyProtection="1">
      <alignment vertical="center" justifyLastLine="1"/>
      <protection locked="0"/>
    </xf>
    <xf numFmtId="3" fontId="6" fillId="0" borderId="4" xfId="0" applyNumberFormat="1" applyFont="1" applyBorder="1" applyAlignment="1" applyProtection="1">
      <alignment horizontal="right" vertical="center" justifyLastLine="1"/>
      <protection locked="0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49" fontId="13" fillId="0" borderId="2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164" fontId="6" fillId="0" borderId="0" xfId="0" quotePrefix="1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left" vertical="center"/>
    </xf>
    <xf numFmtId="3" fontId="6" fillId="0" borderId="0" xfId="0" quotePrefix="1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quotePrefix="1" applyNumberFormat="1" applyFont="1" applyFill="1" applyBorder="1" applyAlignment="1">
      <alignment horizontal="right" vertical="center"/>
    </xf>
    <xf numFmtId="3" fontId="6" fillId="0" borderId="11" xfId="0" quotePrefix="1" applyNumberFormat="1" applyFont="1" applyBorder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49" fontId="9" fillId="0" borderId="0" xfId="0" quotePrefix="1" applyNumberFormat="1" applyFont="1" applyFill="1" applyBorder="1" applyAlignment="1">
      <alignment horizontal="right" vertical="center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3" fontId="6" fillId="0" borderId="7" xfId="0" quotePrefix="1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Fill="1" applyAlignment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  <protection locked="0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6" fillId="0" borderId="5" xfId="0" quotePrefix="1" applyNumberFormat="1" applyFont="1" applyFill="1" applyBorder="1" applyAlignment="1">
      <alignment horizontal="right" vertical="center"/>
    </xf>
    <xf numFmtId="3" fontId="6" fillId="0" borderId="4" xfId="0" quotePrefix="1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13" xfId="0" quotePrefix="1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 applyProtection="1">
      <alignment horizontal="right" vertical="center"/>
      <protection locked="0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quotePrefix="1" applyNumberFormat="1" applyFont="1" applyAlignment="1">
      <alignment horizontal="right" vertical="center"/>
    </xf>
    <xf numFmtId="49" fontId="6" fillId="0" borderId="0" xfId="0" quotePrefix="1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0" xfId="1" quotePrefix="1" applyNumberFormat="1" applyFont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 justifyLastLine="1"/>
    </xf>
    <xf numFmtId="3" fontId="6" fillId="0" borderId="9" xfId="0" applyNumberFormat="1" applyFont="1" applyFill="1" applyBorder="1" applyAlignment="1">
      <alignment horizontal="right" vertical="center"/>
    </xf>
    <xf numFmtId="4" fontId="6" fillId="0" borderId="16" xfId="0" applyNumberFormat="1" applyFont="1" applyFill="1" applyBorder="1" applyAlignment="1">
      <alignment horizontal="right" vertical="center"/>
    </xf>
    <xf numFmtId="4" fontId="5" fillId="0" borderId="16" xfId="0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17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  <protection locked="0"/>
    </xf>
    <xf numFmtId="4" fontId="5" fillId="0" borderId="16" xfId="0" applyNumberFormat="1" applyFont="1" applyFill="1" applyBorder="1" applyAlignment="1" applyProtection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justifyLastLine="1"/>
    </xf>
    <xf numFmtId="49" fontId="6" fillId="0" borderId="1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left" vertical="center" indent="2" justifyLastLine="1"/>
    </xf>
    <xf numFmtId="49" fontId="6" fillId="0" borderId="10" xfId="0" applyNumberFormat="1" applyFont="1" applyBorder="1" applyAlignment="1">
      <alignment horizontal="left" vertical="center" indent="1"/>
    </xf>
    <xf numFmtId="0" fontId="6" fillId="0" borderId="8" xfId="0" applyFont="1" applyFill="1" applyBorder="1" applyAlignment="1">
      <alignment vertical="center" justifyLastLine="1"/>
    </xf>
    <xf numFmtId="3" fontId="6" fillId="0" borderId="9" xfId="0" applyNumberFormat="1" applyFont="1" applyFill="1" applyBorder="1" applyAlignment="1" applyProtection="1">
      <alignment horizontal="right" vertical="center"/>
      <protection locked="0"/>
    </xf>
    <xf numFmtId="3" fontId="6" fillId="0" borderId="8" xfId="0" applyNumberFormat="1" applyFont="1" applyFill="1" applyBorder="1" applyAlignment="1" applyProtection="1">
      <alignment horizontal="right" vertical="center"/>
      <protection locked="0"/>
    </xf>
    <xf numFmtId="3" fontId="6" fillId="0" borderId="4" xfId="0" applyNumberFormat="1" applyFont="1" applyFill="1" applyBorder="1" applyAlignment="1" applyProtection="1">
      <alignment horizontal="right" vertical="center" justifyLastLine="1"/>
      <protection locked="0"/>
    </xf>
    <xf numFmtId="49" fontId="13" fillId="0" borderId="0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 indent="1" justifyLastLine="1"/>
    </xf>
    <xf numFmtId="0" fontId="6" fillId="0" borderId="5" xfId="0" applyNumberFormat="1" applyFont="1" applyFill="1" applyBorder="1" applyAlignment="1">
      <alignment horizontal="left" vertical="center" indent="1" justifyLastLine="1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 justifyLastLine="1"/>
    </xf>
    <xf numFmtId="49" fontId="6" fillId="0" borderId="5" xfId="0" applyNumberFormat="1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0" fillId="0" borderId="0" xfId="0" applyNumberFormat="1" applyAlignment="1">
      <alignment horizontal="right" vertical="center"/>
    </xf>
    <xf numFmtId="2" fontId="0" fillId="0" borderId="0" xfId="0" applyNumberFormat="1" applyBorder="1"/>
    <xf numFmtId="49" fontId="6" fillId="0" borderId="10" xfId="0" quotePrefix="1" applyNumberFormat="1" applyFont="1" applyBorder="1" applyAlignment="1">
      <alignment horizontal="left" vertical="center"/>
    </xf>
    <xf numFmtId="3" fontId="6" fillId="0" borderId="9" xfId="0" quotePrefix="1" applyNumberFormat="1" applyFont="1" applyBorder="1" applyAlignment="1">
      <alignment horizontal="right" vertical="center"/>
    </xf>
    <xf numFmtId="3" fontId="13" fillId="0" borderId="0" xfId="2" quotePrefix="1" applyNumberFormat="1" applyFont="1" applyFill="1" applyBorder="1" applyAlignment="1">
      <alignment horizontal="right" vertical="center"/>
    </xf>
    <xf numFmtId="3" fontId="13" fillId="0" borderId="0" xfId="3" quotePrefix="1" applyNumberFormat="1" applyFont="1" applyFill="1" applyBorder="1" applyAlignment="1">
      <alignment horizontal="right" vertical="center"/>
    </xf>
    <xf numFmtId="49" fontId="6" fillId="0" borderId="19" xfId="0" applyNumberFormat="1" applyFont="1" applyBorder="1" applyAlignment="1">
      <alignment horizontal="left" vertical="center" indent="1" justifyLastLine="1"/>
    </xf>
    <xf numFmtId="0" fontId="6" fillId="0" borderId="19" xfId="0" applyFont="1" applyBorder="1" applyAlignment="1">
      <alignment horizontal="left" vertical="center" justifyLastLine="1"/>
    </xf>
    <xf numFmtId="3" fontId="6" fillId="0" borderId="19" xfId="0" quotePrefix="1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 applyProtection="1">
      <alignment horizontal="right" vertical="center"/>
      <protection locked="0"/>
    </xf>
    <xf numFmtId="4" fontId="13" fillId="0" borderId="16" xfId="0" applyNumberFormat="1" applyFont="1" applyFill="1" applyBorder="1" applyAlignment="1">
      <alignment horizontal="right" vertical="center"/>
    </xf>
    <xf numFmtId="4" fontId="13" fillId="0" borderId="10" xfId="0" applyNumberFormat="1" applyFont="1" applyFill="1" applyBorder="1" applyAlignment="1" applyProtection="1">
      <alignment horizontal="right" vertical="center"/>
      <protection locked="0"/>
    </xf>
    <xf numFmtId="4" fontId="13" fillId="0" borderId="10" xfId="0" applyNumberFormat="1" applyFont="1" applyFill="1" applyBorder="1" applyAlignment="1">
      <alignment horizontal="right" vertical="center"/>
    </xf>
    <xf numFmtId="4" fontId="13" fillId="0" borderId="3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 applyProtection="1">
      <alignment horizontal="right" vertical="center"/>
      <protection locked="0"/>
    </xf>
    <xf numFmtId="4" fontId="13" fillId="0" borderId="0" xfId="0" applyNumberFormat="1" applyFont="1" applyFill="1" applyBorder="1" applyAlignment="1">
      <alignment horizontal="right" vertical="center"/>
    </xf>
    <xf numFmtId="4" fontId="13" fillId="0" borderId="16" xfId="0" applyNumberFormat="1" applyFont="1" applyFill="1" applyBorder="1" applyAlignment="1" applyProtection="1">
      <alignment horizontal="right" vertical="center"/>
    </xf>
    <xf numFmtId="4" fontId="13" fillId="0" borderId="17" xfId="0" applyNumberFormat="1" applyFont="1" applyFill="1" applyBorder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10" xfId="0" quotePrefix="1" applyNumberFormat="1" applyFont="1" applyBorder="1" applyAlignment="1">
      <alignment horizontal="left" vertical="center" indent="1"/>
    </xf>
    <xf numFmtId="49" fontId="6" fillId="0" borderId="10" xfId="0" quotePrefix="1" applyNumberFormat="1" applyFont="1" applyBorder="1" applyAlignment="1">
      <alignment horizontal="left" vertical="center" indent="2"/>
    </xf>
    <xf numFmtId="3" fontId="0" fillId="0" borderId="0" xfId="0" applyNumberFormat="1" applyAlignment="1">
      <alignment horizontal="right" vertical="center"/>
    </xf>
    <xf numFmtId="0" fontId="0" fillId="0" borderId="9" xfId="0" applyBorder="1"/>
    <xf numFmtId="0" fontId="0" fillId="0" borderId="19" xfId="0" applyBorder="1"/>
    <xf numFmtId="49" fontId="6" fillId="0" borderId="9" xfId="0" applyNumberFormat="1" applyFont="1" applyBorder="1" applyAlignment="1">
      <alignment vertical="center"/>
    </xf>
    <xf numFmtId="3" fontId="0" fillId="0" borderId="11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0" xfId="0" applyBorder="1"/>
    <xf numFmtId="3" fontId="0" fillId="0" borderId="11" xfId="0" applyNumberFormat="1" applyBorder="1"/>
    <xf numFmtId="0" fontId="13" fillId="0" borderId="0" xfId="0" applyFont="1"/>
    <xf numFmtId="0" fontId="13" fillId="0" borderId="9" xfId="0" applyFont="1" applyBorder="1"/>
    <xf numFmtId="49" fontId="9" fillId="0" borderId="19" xfId="0" quotePrefix="1" applyNumberFormat="1" applyFont="1" applyFill="1" applyBorder="1" applyAlignment="1">
      <alignment horizontal="right" vertical="center"/>
    </xf>
    <xf numFmtId="49" fontId="6" fillId="0" borderId="19" xfId="0" quotePrefix="1" applyNumberFormat="1" applyFont="1" applyFill="1" applyBorder="1" applyAlignment="1">
      <alignment horizontal="right" vertical="center"/>
    </xf>
    <xf numFmtId="3" fontId="13" fillId="0" borderId="11" xfId="2" quotePrefix="1" applyNumberFormat="1" applyFont="1" applyFill="1" applyBorder="1" applyAlignment="1">
      <alignment horizontal="right" vertical="center"/>
    </xf>
    <xf numFmtId="3" fontId="13" fillId="0" borderId="11" xfId="3" quotePrefix="1" applyNumberFormat="1" applyFont="1" applyFill="1" applyBorder="1" applyAlignment="1">
      <alignment horizontal="right" vertical="center"/>
    </xf>
    <xf numFmtId="0" fontId="6" fillId="0" borderId="26" xfId="0" applyFont="1" applyBorder="1" applyAlignment="1">
      <alignment horizontal="left" vertical="center" justifyLastLine="1"/>
    </xf>
    <xf numFmtId="0" fontId="0" fillId="0" borderId="27" xfId="0" applyFill="1" applyBorder="1"/>
    <xf numFmtId="0" fontId="0" fillId="0" borderId="10" xfId="0" applyFill="1" applyBorder="1"/>
    <xf numFmtId="0" fontId="0" fillId="0" borderId="27" xfId="0" applyBorder="1"/>
    <xf numFmtId="49" fontId="0" fillId="0" borderId="0" xfId="1" quotePrefix="1" applyNumberFormat="1" applyFont="1" applyAlignment="1">
      <alignment horizontal="right" vertical="center"/>
    </xf>
    <xf numFmtId="49" fontId="0" fillId="0" borderId="0" xfId="1" applyNumberFormat="1" applyFont="1" applyAlignment="1">
      <alignment horizontal="right" vertical="center"/>
    </xf>
    <xf numFmtId="3" fontId="6" fillId="0" borderId="10" xfId="0" quotePrefix="1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0" fontId="0" fillId="0" borderId="28" xfId="0" applyFill="1" applyBorder="1"/>
    <xf numFmtId="0" fontId="0" fillId="0" borderId="0" xfId="0" applyFill="1" applyBorder="1"/>
    <xf numFmtId="3" fontId="6" fillId="0" borderId="11" xfId="0" quotePrefix="1" applyNumberFormat="1" applyFont="1" applyFill="1" applyBorder="1" applyAlignment="1">
      <alignment horizontal="right" vertical="center"/>
    </xf>
    <xf numFmtId="49" fontId="6" fillId="0" borderId="11" xfId="0" quotePrefix="1" applyNumberFormat="1" applyFont="1" applyFill="1" applyBorder="1" applyAlignment="1">
      <alignment horizontal="right" vertical="center"/>
    </xf>
    <xf numFmtId="0" fontId="0" fillId="0" borderId="11" xfId="0" applyFill="1" applyBorder="1"/>
    <xf numFmtId="3" fontId="0" fillId="0" borderId="0" xfId="0" applyNumberFormat="1"/>
    <xf numFmtId="164" fontId="6" fillId="0" borderId="0" xfId="0" quotePrefix="1" applyNumberFormat="1" applyFont="1" applyFill="1" applyBorder="1" applyAlignment="1">
      <alignment horizontal="right" vertical="center"/>
    </xf>
    <xf numFmtId="3" fontId="6" fillId="0" borderId="0" xfId="0" quotePrefix="1" applyNumberFormat="1" applyFont="1" applyFill="1" applyAlignment="1">
      <alignment horizontal="right" vertical="center"/>
    </xf>
    <xf numFmtId="49" fontId="6" fillId="0" borderId="9" xfId="0" applyNumberFormat="1" applyFont="1" applyBorder="1" applyAlignment="1">
      <alignment horizontal="left" vertical="center"/>
    </xf>
    <xf numFmtId="164" fontId="6" fillId="0" borderId="9" xfId="0" quotePrefix="1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left" vertical="center"/>
    </xf>
    <xf numFmtId="3" fontId="0" fillId="0" borderId="0" xfId="1" quotePrefix="1" applyNumberFormat="1" applyFont="1" applyAlignment="1">
      <alignment horizontal="right" vertical="center"/>
    </xf>
    <xf numFmtId="164" fontId="0" fillId="0" borderId="0" xfId="1" quotePrefix="1" applyNumberFormat="1" applyFont="1" applyAlignment="1">
      <alignment horizontal="right" vertical="center"/>
    </xf>
    <xf numFmtId="3" fontId="6" fillId="0" borderId="22" xfId="0" quotePrefix="1" applyNumberFormat="1" applyFont="1" applyFill="1" applyBorder="1" applyAlignment="1">
      <alignment horizontal="right" vertical="center"/>
    </xf>
    <xf numFmtId="49" fontId="6" fillId="0" borderId="22" xfId="0" quotePrefix="1" applyNumberFormat="1" applyFont="1" applyFill="1" applyBorder="1" applyAlignment="1">
      <alignment horizontal="right" vertical="center"/>
    </xf>
    <xf numFmtId="0" fontId="0" fillId="0" borderId="22" xfId="0" applyFill="1" applyBorder="1"/>
    <xf numFmtId="49" fontId="6" fillId="0" borderId="10" xfId="0" applyNumberFormat="1" applyFont="1" applyFill="1" applyBorder="1" applyAlignment="1">
      <alignment horizontal="left" vertical="center"/>
    </xf>
    <xf numFmtId="3" fontId="6" fillId="0" borderId="0" xfId="0" applyNumberFormat="1" applyFont="1"/>
    <xf numFmtId="3" fontId="0" fillId="0" borderId="0" xfId="1" applyNumberFormat="1" applyFont="1" applyFill="1" applyAlignment="1">
      <alignment horizontal="right" vertical="center"/>
    </xf>
    <xf numFmtId="0" fontId="0" fillId="0" borderId="0" xfId="1" quotePrefix="1" applyNumberFormat="1" applyFont="1" applyAlignment="1">
      <alignment horizontal="right" vertical="center"/>
    </xf>
    <xf numFmtId="164" fontId="6" fillId="0" borderId="0" xfId="0" quotePrefix="1" applyNumberFormat="1" applyFont="1" applyAlignment="1">
      <alignment horizontal="right" vertical="center"/>
    </xf>
    <xf numFmtId="49" fontId="9" fillId="0" borderId="11" xfId="0" quotePrefix="1" applyNumberFormat="1" applyFont="1" applyFill="1" applyBorder="1" applyAlignment="1">
      <alignment horizontal="right" vertical="center"/>
    </xf>
    <xf numFmtId="3" fontId="6" fillId="0" borderId="11" xfId="0" quotePrefix="1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Fill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 indent="1"/>
    </xf>
    <xf numFmtId="0" fontId="6" fillId="0" borderId="12" xfId="0" applyFont="1" applyFill="1" applyBorder="1" applyAlignment="1">
      <alignment horizontal="left" vertical="center" indent="1" justifyLastLine="1"/>
    </xf>
    <xf numFmtId="49" fontId="6" fillId="0" borderId="3" xfId="0" applyNumberFormat="1" applyFont="1" applyFill="1" applyBorder="1" applyAlignment="1" applyProtection="1">
      <alignment horizontal="right" vertical="center" justifyLastLine="1"/>
      <protection locked="0"/>
    </xf>
    <xf numFmtId="164" fontId="6" fillId="0" borderId="3" xfId="0" applyNumberFormat="1" applyFont="1" applyFill="1" applyBorder="1" applyAlignment="1" applyProtection="1">
      <alignment horizontal="right" vertical="center" justifyLastLine="1"/>
      <protection locked="0"/>
    </xf>
    <xf numFmtId="3" fontId="6" fillId="0" borderId="0" xfId="0" quotePrefix="1" applyNumberFormat="1" applyFont="1" applyFill="1" applyBorder="1" applyAlignment="1" applyProtection="1">
      <alignment horizontal="right" vertical="center"/>
      <protection locked="0"/>
    </xf>
    <xf numFmtId="49" fontId="6" fillId="0" borderId="3" xfId="0" applyNumberFormat="1" applyFont="1" applyFill="1" applyBorder="1" applyAlignment="1" applyProtection="1">
      <alignment horizontal="right" vertical="center"/>
      <protection locked="0"/>
    </xf>
    <xf numFmtId="49" fontId="6" fillId="0" borderId="10" xfId="0" applyNumberFormat="1" applyFont="1" applyFill="1" applyBorder="1" applyAlignment="1">
      <alignment horizontal="left" vertical="center" justifyLastLine="1"/>
    </xf>
    <xf numFmtId="0" fontId="6" fillId="0" borderId="10" xfId="0" applyFont="1" applyFill="1" applyBorder="1"/>
    <xf numFmtId="49" fontId="6" fillId="0" borderId="0" xfId="0" applyNumberFormat="1" applyFont="1" applyAlignment="1">
      <alignment horizontal="left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 vertical="center"/>
    </xf>
    <xf numFmtId="49" fontId="7" fillId="0" borderId="9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0" fontId="17" fillId="0" borderId="0" xfId="0" applyFont="1"/>
    <xf numFmtId="49" fontId="6" fillId="0" borderId="31" xfId="0" applyNumberFormat="1" applyFont="1" applyBorder="1" applyAlignment="1">
      <alignment horizontal="center" vertical="center" justifyLastLine="1"/>
    </xf>
    <xf numFmtId="49" fontId="6" fillId="0" borderId="0" xfId="0" applyNumberFormat="1" applyFont="1" applyAlignment="1">
      <alignment horizontal="center" vertical="center" justifyLastLine="1"/>
    </xf>
    <xf numFmtId="0" fontId="6" fillId="0" borderId="31" xfId="0" applyFont="1" applyBorder="1" applyAlignment="1">
      <alignment horizontal="center" vertical="center" justifyLastLine="1"/>
    </xf>
    <xf numFmtId="0" fontId="6" fillId="0" borderId="0" xfId="0" applyFont="1" applyAlignment="1">
      <alignment horizontal="left" vertical="center" justifyLastLine="1"/>
    </xf>
    <xf numFmtId="0" fontId="15" fillId="0" borderId="0" xfId="0" applyFont="1" applyAlignment="1">
      <alignment horizontal="left" vertical="center" justifyLastLine="1"/>
    </xf>
    <xf numFmtId="0" fontId="6" fillId="0" borderId="31" xfId="0" applyFont="1" applyBorder="1" applyAlignment="1">
      <alignment horizontal="left" vertical="center" justifyLastLine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justifyLastLine="1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 justifyLastLine="1"/>
      <protection locked="0"/>
    </xf>
    <xf numFmtId="49" fontId="18" fillId="0" borderId="0" xfId="0" applyNumberFormat="1" applyFont="1" applyAlignment="1">
      <alignment horizontal="center" vertical="center" justifyLastLine="1"/>
    </xf>
    <xf numFmtId="0" fontId="6" fillId="0" borderId="31" xfId="0" applyFont="1" applyFill="1" applyBorder="1" applyAlignment="1">
      <alignment horizontal="center" vertical="center" justifyLastLine="1"/>
    </xf>
    <xf numFmtId="0" fontId="6" fillId="0" borderId="32" xfId="0" applyFont="1" applyFill="1" applyBorder="1" applyAlignment="1">
      <alignment horizontal="left" vertical="center" indent="1" justifyLastLine="1"/>
    </xf>
    <xf numFmtId="0" fontId="6" fillId="0" borderId="10" xfId="0" applyNumberFormat="1" applyFont="1" applyFill="1" applyBorder="1" applyAlignment="1">
      <alignment horizontal="left" vertical="center" indent="1" justifyLastLine="1"/>
    </xf>
    <xf numFmtId="49" fontId="6" fillId="0" borderId="32" xfId="0" applyNumberFormat="1" applyFont="1" applyBorder="1" applyAlignment="1">
      <alignment horizontal="center" vertical="center" justifyLastLine="1"/>
    </xf>
    <xf numFmtId="49" fontId="6" fillId="0" borderId="3" xfId="0" applyNumberFormat="1" applyFont="1" applyBorder="1" applyAlignment="1">
      <alignment horizontal="center" vertical="center" justifyLastLine="1"/>
    </xf>
    <xf numFmtId="49" fontId="6" fillId="0" borderId="10" xfId="0" applyNumberFormat="1" applyFont="1" applyBorder="1" applyAlignment="1">
      <alignment horizontal="center" vertical="center" justifyLastLine="1"/>
    </xf>
    <xf numFmtId="49" fontId="6" fillId="0" borderId="5" xfId="0" applyNumberFormat="1" applyFont="1" applyBorder="1" applyAlignment="1">
      <alignment horizontal="center" vertical="center" justifyLastLine="1"/>
    </xf>
    <xf numFmtId="49" fontId="6" fillId="0" borderId="9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vertical="center" justifyLastLine="1"/>
    </xf>
    <xf numFmtId="49" fontId="6" fillId="0" borderId="34" xfId="0" applyNumberFormat="1" applyFont="1" applyBorder="1" applyAlignment="1">
      <alignment horizontal="center" vertical="center" justifyLastLine="1"/>
    </xf>
    <xf numFmtId="0" fontId="6" fillId="0" borderId="34" xfId="0" applyFont="1" applyBorder="1" applyAlignment="1">
      <alignment vertical="center" justifyLastLine="1"/>
    </xf>
    <xf numFmtId="49" fontId="6" fillId="0" borderId="10" xfId="0" applyNumberFormat="1" applyFont="1" applyBorder="1" applyAlignment="1">
      <alignment horizontal="left" vertical="center"/>
    </xf>
    <xf numFmtId="3" fontId="13" fillId="0" borderId="11" xfId="0" applyNumberFormat="1" applyFont="1" applyBorder="1" applyAlignment="1">
      <alignment horizontal="right" vertical="center"/>
    </xf>
    <xf numFmtId="3" fontId="6" fillId="0" borderId="34" xfId="0" quotePrefix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indent="2"/>
    </xf>
    <xf numFmtId="3" fontId="6" fillId="0" borderId="0" xfId="0" applyNumberFormat="1" applyFont="1" applyAlignment="1">
      <alignment horizontal="right" vertical="center" justifyLastLine="1"/>
    </xf>
    <xf numFmtId="3" fontId="6" fillId="0" borderId="0" xfId="0" quotePrefix="1" applyNumberFormat="1" applyFont="1" applyAlignment="1">
      <alignment horizontal="right" vertical="center" justifyLastLine="1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3" fontId="6" fillId="0" borderId="0" xfId="0" quotePrefix="1" applyNumberFormat="1" applyFont="1" applyAlignment="1" applyProtection="1">
      <alignment horizontal="right" vertical="center"/>
      <protection locked="0"/>
    </xf>
    <xf numFmtId="49" fontId="6" fillId="0" borderId="0" xfId="0" quotePrefix="1" applyNumberFormat="1" applyFont="1" applyAlignment="1" applyProtection="1">
      <alignment horizontal="right" vertical="center"/>
      <protection locked="0"/>
    </xf>
    <xf numFmtId="0" fontId="0" fillId="0" borderId="7" xfId="0" applyBorder="1"/>
    <xf numFmtId="49" fontId="6" fillId="0" borderId="3" xfId="0" applyNumberFormat="1" applyFont="1" applyBorder="1" applyAlignment="1" applyProtection="1">
      <alignment horizontal="left" vertical="center" indent="3"/>
      <protection locked="0"/>
    </xf>
    <xf numFmtId="0" fontId="16" fillId="0" borderId="23" xfId="0" applyFont="1" applyBorder="1"/>
    <xf numFmtId="49" fontId="6" fillId="0" borderId="3" xfId="0" applyNumberFormat="1" applyFont="1" applyBorder="1" applyAlignment="1" applyProtection="1">
      <alignment horizontal="left" vertical="center" indent="2" justifyLastLine="1"/>
      <protection locked="0"/>
    </xf>
    <xf numFmtId="0" fontId="16" fillId="2" borderId="24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0" fillId="3" borderId="25" xfId="0" applyFill="1" applyBorder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quotePrefix="1" applyFont="1" applyAlignment="1" applyProtection="1">
      <alignment horizontal="right" vertical="center"/>
      <protection locked="0"/>
    </xf>
    <xf numFmtId="3" fontId="17" fillId="0" borderId="0" xfId="0" applyNumberFormat="1" applyFont="1"/>
    <xf numFmtId="0" fontId="6" fillId="0" borderId="22" xfId="0" applyFont="1" applyBorder="1"/>
    <xf numFmtId="49" fontId="9" fillId="0" borderId="5" xfId="0" quotePrefix="1" applyNumberFormat="1" applyFont="1" applyBorder="1" applyAlignment="1">
      <alignment horizontal="right" vertical="center"/>
    </xf>
    <xf numFmtId="49" fontId="6" fillId="0" borderId="34" xfId="0" applyNumberFormat="1" applyFont="1" applyFill="1" applyBorder="1" applyAlignment="1">
      <alignment horizontal="left" vertical="center" indent="1" justifyLastLine="1"/>
    </xf>
    <xf numFmtId="49" fontId="6" fillId="0" borderId="0" xfId="0" applyNumberFormat="1" applyFont="1" applyFill="1" applyAlignment="1">
      <alignment horizontal="left" vertical="center" indent="1" justifyLastLine="1"/>
    </xf>
    <xf numFmtId="49" fontId="6" fillId="0" borderId="33" xfId="0" applyNumberFormat="1" applyFont="1" applyBorder="1" applyAlignment="1">
      <alignment horizontal="center" vertical="center" justifyLastLine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35" xfId="0" applyFont="1" applyBorder="1" applyAlignment="1">
      <alignment vertical="center" justifyLastLine="1"/>
    </xf>
    <xf numFmtId="49" fontId="6" fillId="0" borderId="35" xfId="0" applyNumberFormat="1" applyFont="1" applyBorder="1" applyAlignment="1">
      <alignment horizontal="center" vertical="center"/>
    </xf>
    <xf numFmtId="3" fontId="13" fillId="0" borderId="0" xfId="8" applyNumberFormat="1" applyFont="1" applyAlignment="1">
      <alignment horizontal="right" vertical="center"/>
    </xf>
    <xf numFmtId="49" fontId="6" fillId="0" borderId="35" xfId="0" applyNumberFormat="1" applyFont="1" applyBorder="1" applyAlignment="1">
      <alignment horizontal="center" vertical="center" justifyLastLine="1"/>
    </xf>
    <xf numFmtId="0" fontId="13" fillId="0" borderId="35" xfId="0" applyFont="1" applyBorder="1"/>
    <xf numFmtId="49" fontId="6" fillId="0" borderId="35" xfId="0" applyNumberFormat="1" applyFont="1" applyBorder="1" applyAlignment="1">
      <alignment horizontal="left" vertical="center" justifyLastLine="1"/>
    </xf>
    <xf numFmtId="3" fontId="13" fillId="0" borderId="0" xfId="8" quotePrefix="1" applyNumberFormat="1" applyFont="1" applyAlignment="1">
      <alignment horizontal="right" vertical="center"/>
    </xf>
    <xf numFmtId="164" fontId="13" fillId="0" borderId="0" xfId="8" quotePrefix="1" applyNumberFormat="1" applyFont="1" applyAlignment="1">
      <alignment horizontal="right" vertical="center"/>
    </xf>
    <xf numFmtId="164" fontId="13" fillId="0" borderId="0" xfId="8" applyNumberFormat="1" applyFont="1" applyAlignment="1">
      <alignment horizontal="right" vertical="center"/>
    </xf>
    <xf numFmtId="49" fontId="13" fillId="0" borderId="0" xfId="8" quotePrefix="1" applyNumberFormat="1" applyFont="1" applyAlignment="1">
      <alignment horizontal="right" vertical="center"/>
    </xf>
    <xf numFmtId="0" fontId="6" fillId="0" borderId="35" xfId="0" applyFont="1" applyBorder="1" applyAlignment="1">
      <alignment horizontal="center" vertical="center" justifyLastLine="1"/>
    </xf>
    <xf numFmtId="3" fontId="6" fillId="0" borderId="35" xfId="0" quotePrefix="1" applyNumberFormat="1" applyFont="1" applyBorder="1" applyAlignment="1">
      <alignment horizontal="right" vertical="center"/>
    </xf>
    <xf numFmtId="49" fontId="6" fillId="0" borderId="35" xfId="0" applyNumberFormat="1" applyFont="1" applyBorder="1" applyAlignment="1">
      <alignment horizontal="center" justifyLastLine="1"/>
    </xf>
    <xf numFmtId="0" fontId="0" fillId="0" borderId="35" xfId="0" applyBorder="1"/>
    <xf numFmtId="0" fontId="0" fillId="3" borderId="0" xfId="0" applyFill="1" applyAlignment="1">
      <alignment vertical="center"/>
    </xf>
    <xf numFmtId="0" fontId="18" fillId="0" borderId="0" xfId="0" applyFont="1"/>
    <xf numFmtId="49" fontId="6" fillId="0" borderId="0" xfId="0" applyNumberFormat="1" applyFont="1" applyAlignment="1">
      <alignment horizontal="left" vertical="center" indent="1" justifyLastLine="1"/>
    </xf>
    <xf numFmtId="3" fontId="6" fillId="0" borderId="7" xfId="9" quotePrefix="1" applyNumberFormat="1" applyFont="1" applyBorder="1" applyAlignment="1">
      <alignment horizontal="right" vertical="center"/>
    </xf>
    <xf numFmtId="0" fontId="6" fillId="0" borderId="7" xfId="0" applyFont="1" applyBorder="1"/>
    <xf numFmtId="49" fontId="6" fillId="0" borderId="35" xfId="0" applyNumberFormat="1" applyFont="1" applyBorder="1" applyAlignment="1" applyProtection="1">
      <alignment horizontal="left" vertical="center" indent="1" justifyLastLine="1"/>
      <protection locked="0"/>
    </xf>
    <xf numFmtId="0" fontId="6" fillId="0" borderId="35" xfId="0" applyFont="1" applyBorder="1" applyAlignment="1" applyProtection="1">
      <alignment vertical="center" justifyLastLine="1"/>
      <protection locked="0"/>
    </xf>
    <xf numFmtId="3" fontId="6" fillId="0" borderId="35" xfId="9" quotePrefix="1" applyNumberFormat="1" applyFont="1" applyBorder="1" applyAlignment="1">
      <alignment horizontal="right" vertical="center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6" fillId="0" borderId="9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6" fillId="0" borderId="10" xfId="0" applyFont="1" applyFill="1" applyBorder="1" applyAlignment="1">
      <alignment horizontal="left" vertical="center" indent="1" justifyLastLine="1"/>
    </xf>
    <xf numFmtId="0" fontId="6" fillId="0" borderId="10" xfId="0" applyFont="1" applyFill="1" applyBorder="1" applyAlignment="1">
      <alignment vertical="center" justifyLastLine="1"/>
    </xf>
    <xf numFmtId="0" fontId="6" fillId="0" borderId="36" xfId="0" applyFont="1" applyBorder="1" applyAlignment="1">
      <alignment vertical="center" justifyLastLine="1"/>
    </xf>
    <xf numFmtId="49" fontId="6" fillId="0" borderId="36" xfId="0" applyNumberFormat="1" applyFont="1" applyBorder="1" applyAlignment="1">
      <alignment horizontal="center" vertical="center"/>
    </xf>
    <xf numFmtId="3" fontId="13" fillId="0" borderId="9" xfId="10" applyNumberFormat="1" applyFont="1" applyBorder="1" applyAlignment="1">
      <alignment horizontal="right" vertical="center"/>
    </xf>
    <xf numFmtId="3" fontId="13" fillId="0" borderId="0" xfId="10" applyNumberFormat="1" applyFont="1" applyAlignment="1">
      <alignment horizontal="right" vertical="center"/>
    </xf>
    <xf numFmtId="3" fontId="6" fillId="0" borderId="20" xfId="10" applyNumberFormat="1" applyFont="1" applyBorder="1" applyAlignment="1">
      <alignment horizontal="right" vertical="center"/>
    </xf>
    <xf numFmtId="3" fontId="13" fillId="0" borderId="20" xfId="10" applyNumberFormat="1" applyFont="1" applyBorder="1" applyAlignment="1">
      <alignment horizontal="right" vertical="center"/>
    </xf>
    <xf numFmtId="3" fontId="13" fillId="0" borderId="36" xfId="1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3" fontId="13" fillId="0" borderId="36" xfId="0" applyNumberFormat="1" applyFont="1" applyBorder="1" applyAlignment="1">
      <alignment horizontal="right" vertical="center"/>
    </xf>
    <xf numFmtId="3" fontId="13" fillId="0" borderId="10" xfId="10" applyNumberFormat="1" applyFont="1" applyBorder="1" applyAlignment="1">
      <alignment horizontal="right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left" vertical="center"/>
    </xf>
    <xf numFmtId="49" fontId="14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>
      <alignment horizontal="left" vertical="center" wrapText="1"/>
    </xf>
    <xf numFmtId="49" fontId="6" fillId="0" borderId="9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0" xfId="0" quotePrefix="1" applyNumberFormat="1" applyFont="1" applyAlignment="1">
      <alignment horizontal="left" vertical="center"/>
    </xf>
    <xf numFmtId="49" fontId="6" fillId="0" borderId="34" xfId="0" applyNumberFormat="1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49" fontId="6" fillId="0" borderId="0" xfId="0" quotePrefix="1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0" fillId="0" borderId="27" xfId="0" applyNumberForma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0" fontId="6" fillId="0" borderId="0" xfId="11" applyFont="1"/>
    <xf numFmtId="0" fontId="15" fillId="0" borderId="0" xfId="11" applyFont="1"/>
  </cellXfs>
  <cellStyles count="12">
    <cellStyle name="Comma" xfId="1" builtinId="3"/>
    <cellStyle name="Comma 2" xfId="2" xr:uid="{00000000-0005-0000-0000-000001000000}"/>
    <cellStyle name="Currency 3" xfId="3" xr:uid="{00000000-0005-0000-0000-000002000000}"/>
    <cellStyle name="Normal" xfId="0" builtinId="0"/>
    <cellStyle name="Normal 2" xfId="11" xr:uid="{CBE09815-0714-4CF3-A613-8EAD2E29C5AE}"/>
    <cellStyle name="Normal 2 2" xfId="4" xr:uid="{00000000-0005-0000-0000-000004000000}"/>
    <cellStyle name="Normal 2 2 2" xfId="6" xr:uid="{A1A25DAF-F895-4AAB-9A0E-7C40D001FAF5}"/>
    <cellStyle name="Normal 2 2 3" xfId="8" xr:uid="{D43F22E6-0B25-413B-AA21-F58FB9269250}"/>
    <cellStyle name="Normal 2 2 4" xfId="10" xr:uid="{EFE1F834-DACA-49CB-AE43-4969BA343D0E}"/>
    <cellStyle name="Normal 3" xfId="5" xr:uid="{00000000-0005-0000-0000-000005000000}"/>
    <cellStyle name="Normal 3 2" xfId="7" xr:uid="{53B33E63-221E-4C55-9F34-CB53243124BD}"/>
    <cellStyle name="Normal 3 3" xfId="9" xr:uid="{867AE8F4-612E-48A3-9746-59D2B91C9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</xdr:col>
      <xdr:colOff>209550</xdr:colOff>
      <xdr:row>13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C3DFAF74-AEDB-4933-95AD-A5D91E29E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0"/>
          <a:ext cx="142875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57980</xdr:rowOff>
        </xdr:from>
        <xdr:to>
          <xdr:col>1</xdr:col>
          <xdr:colOff>304800</xdr:colOff>
          <xdr:row>22</xdr:row>
          <xdr:rowOff>31476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FA08196-0A92-489A-A3BE-E0B9E1385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7F25C-72CA-4039-A5B5-95CE7D99CBDB}">
  <sheetPr>
    <pageSetUpPr autoPageBreaks="0"/>
  </sheetPr>
  <dimension ref="A15:B30"/>
  <sheetViews>
    <sheetView showGridLines="0" tabSelected="1" topLeftCell="A7" zoomScale="115" workbookViewId="0">
      <selection activeCell="A18" sqref="A18"/>
    </sheetView>
  </sheetViews>
  <sheetFormatPr defaultColWidth="10.6640625" defaultRowHeight="11.25" customHeight="1" x14ac:dyDescent="0.2"/>
  <cols>
    <col min="1" max="16384" width="10.6640625" style="371"/>
  </cols>
  <sheetData>
    <row r="15" spans="1:2" ht="10.9" customHeight="1" x14ac:dyDescent="0.2"/>
    <row r="16" spans="1:2" ht="11.45" customHeight="1" x14ac:dyDescent="0.2">
      <c r="A16" s="372" t="s">
        <v>222</v>
      </c>
      <c r="B16" s="372"/>
    </row>
    <row r="17" spans="1:2" ht="11.25" customHeight="1" x14ac:dyDescent="0.2">
      <c r="A17" s="371" t="s">
        <v>223</v>
      </c>
    </row>
    <row r="24" spans="1:2" ht="11.25" customHeight="1" x14ac:dyDescent="0.2">
      <c r="A24" s="371" t="s">
        <v>224</v>
      </c>
    </row>
    <row r="30" spans="1:2" ht="11.25" customHeight="1" x14ac:dyDescent="0.2">
      <c r="A30" s="372"/>
      <c r="B30" s="37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17</xdr:row>
                <xdr:rowOff>57150</xdr:rowOff>
              </from>
              <to>
                <xdr:col>1</xdr:col>
                <xdr:colOff>304800</xdr:colOff>
                <xdr:row>22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zoomScaleNormal="100" workbookViewId="0">
      <selection sqref="A1:O1"/>
    </sheetView>
  </sheetViews>
  <sheetFormatPr defaultColWidth="9.33203125" defaultRowHeight="11.25" customHeight="1" x14ac:dyDescent="0.2"/>
  <cols>
    <col min="1" max="1" width="42.1640625" style="1" bestFit="1" customWidth="1"/>
    <col min="2" max="2" width="1.83203125" style="1" customWidth="1"/>
    <col min="3" max="3" width="12.33203125" style="1" bestFit="1" customWidth="1"/>
    <col min="4" max="4" width="1.83203125" style="1" customWidth="1"/>
    <col min="5" max="5" width="11.1640625" style="1" bestFit="1" customWidth="1"/>
    <col min="6" max="6" width="1.83203125" style="1" customWidth="1"/>
    <col min="7" max="7" width="9.6640625" style="1" bestFit="1" customWidth="1"/>
    <col min="8" max="8" width="1.83203125" style="1" customWidth="1"/>
    <col min="9" max="9" width="22.1640625" style="1" bestFit="1" customWidth="1"/>
    <col min="10" max="10" width="1.83203125" style="39" customWidth="1"/>
    <col min="11" max="11" width="11.1640625" style="39" bestFit="1" customWidth="1"/>
    <col min="12" max="12" width="1.83203125" style="39" customWidth="1"/>
    <col min="13" max="13" width="9.6640625" style="39" bestFit="1" customWidth="1"/>
    <col min="14" max="14" width="1.83203125" style="39" customWidth="1"/>
    <col min="15" max="15" width="26.1640625" style="39" bestFit="1" customWidth="1"/>
    <col min="16" max="16384" width="9.33203125" style="39"/>
  </cols>
  <sheetData>
    <row r="1" spans="1:15" ht="11.25" customHeight="1" x14ac:dyDescent="0.2">
      <c r="A1" s="368" t="s">
        <v>63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ht="11.25" customHeight="1" x14ac:dyDescent="0.2">
      <c r="A2" s="368" t="s">
        <v>77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ht="11.25" customHeight="1" x14ac:dyDescent="0.2">
      <c r="A3" s="369" t="s">
        <v>188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5" ht="11.25" customHeight="1" x14ac:dyDescent="0.2">
      <c r="A4" s="370"/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</row>
    <row r="5" spans="1:15" ht="11.25" customHeight="1" x14ac:dyDescent="0.2">
      <c r="A5" s="170"/>
      <c r="B5" s="170"/>
      <c r="C5" s="235"/>
      <c r="D5" s="235"/>
      <c r="E5" s="170"/>
      <c r="F5" s="170"/>
      <c r="G5" s="170"/>
      <c r="H5" s="170"/>
      <c r="I5" s="170"/>
      <c r="J5" s="170"/>
      <c r="K5" s="367" t="s">
        <v>131</v>
      </c>
      <c r="L5" s="367"/>
      <c r="M5" s="367"/>
      <c r="N5" s="367"/>
      <c r="O5" s="367"/>
    </row>
    <row r="6" spans="1:15" ht="11.25" customHeight="1" x14ac:dyDescent="0.2">
      <c r="A6" s="2"/>
      <c r="B6" s="2"/>
      <c r="C6" s="2"/>
      <c r="D6" s="2"/>
      <c r="E6" s="64"/>
      <c r="F6" s="64"/>
      <c r="G6" s="64"/>
      <c r="H6" s="64"/>
      <c r="I6" s="129" t="s">
        <v>64</v>
      </c>
      <c r="K6" s="169"/>
      <c r="L6" s="169"/>
      <c r="M6" s="169"/>
      <c r="N6" s="169"/>
      <c r="O6" s="169" t="s">
        <v>64</v>
      </c>
    </row>
    <row r="7" spans="1:15" ht="11.25" customHeight="1" x14ac:dyDescent="0.2">
      <c r="A7" s="24"/>
      <c r="B7" s="24"/>
      <c r="C7" s="24"/>
      <c r="D7" s="24"/>
      <c r="E7" s="64"/>
      <c r="F7" s="64"/>
      <c r="G7" s="64"/>
      <c r="H7" s="64"/>
      <c r="I7" s="129" t="s">
        <v>65</v>
      </c>
      <c r="K7" s="169"/>
      <c r="L7" s="169"/>
      <c r="M7" s="169"/>
      <c r="N7" s="169"/>
      <c r="O7" s="169" t="s">
        <v>65</v>
      </c>
    </row>
    <row r="8" spans="1:15" ht="11.25" customHeight="1" x14ac:dyDescent="0.2">
      <c r="A8" s="24"/>
      <c r="B8" s="24"/>
      <c r="C8" s="24"/>
      <c r="D8" s="24"/>
      <c r="E8" s="129" t="s">
        <v>66</v>
      </c>
      <c r="F8" s="64"/>
      <c r="G8" s="234" t="s">
        <v>189</v>
      </c>
      <c r="H8" s="64"/>
      <c r="I8" s="129" t="s">
        <v>67</v>
      </c>
      <c r="K8" s="169" t="s">
        <v>66</v>
      </c>
      <c r="L8" s="169"/>
      <c r="M8" s="234" t="s">
        <v>189</v>
      </c>
      <c r="N8" s="169"/>
      <c r="O8" s="169" t="s">
        <v>67</v>
      </c>
    </row>
    <row r="9" spans="1:15" ht="11.25" customHeight="1" x14ac:dyDescent="0.2">
      <c r="A9" s="245" t="s">
        <v>190</v>
      </c>
      <c r="B9" s="9"/>
      <c r="C9" s="298" t="s">
        <v>164</v>
      </c>
      <c r="D9" s="256"/>
      <c r="E9" s="65" t="s">
        <v>58</v>
      </c>
      <c r="F9" s="65"/>
      <c r="G9" s="236" t="s">
        <v>59</v>
      </c>
      <c r="H9" s="65"/>
      <c r="I9" s="65" t="s">
        <v>218</v>
      </c>
      <c r="J9" s="193"/>
      <c r="K9" s="65" t="s">
        <v>58</v>
      </c>
      <c r="L9" s="65"/>
      <c r="M9" s="236" t="s">
        <v>59</v>
      </c>
      <c r="N9" s="65"/>
      <c r="O9" s="65" t="s">
        <v>218</v>
      </c>
    </row>
    <row r="10" spans="1:15" ht="11.25" customHeight="1" x14ac:dyDescent="0.2">
      <c r="A10" s="271" t="s">
        <v>68</v>
      </c>
      <c r="B10" s="7"/>
      <c r="C10" s="232"/>
      <c r="D10" s="7"/>
      <c r="E10" s="23"/>
      <c r="F10" s="23"/>
      <c r="G10" s="23"/>
      <c r="H10" s="23"/>
      <c r="I10" s="23"/>
      <c r="K10" s="23"/>
      <c r="L10" s="23"/>
      <c r="M10" s="23"/>
      <c r="N10" s="23"/>
      <c r="O10" s="23"/>
    </row>
    <row r="11" spans="1:15" ht="11.25" customHeight="1" x14ac:dyDescent="0.2">
      <c r="A11" s="61" t="s">
        <v>69</v>
      </c>
      <c r="B11" s="41"/>
      <c r="C11" s="259" t="s">
        <v>191</v>
      </c>
      <c r="D11" s="257"/>
      <c r="E11" s="95">
        <v>1290</v>
      </c>
      <c r="F11" s="95"/>
      <c r="G11" s="103">
        <v>813</v>
      </c>
      <c r="H11" s="27"/>
      <c r="I11" s="104" t="s">
        <v>135</v>
      </c>
      <c r="K11" s="95">
        <v>5870</v>
      </c>
      <c r="L11" s="95"/>
      <c r="M11" s="103">
        <v>4000</v>
      </c>
      <c r="N11" s="27"/>
      <c r="O11" s="104" t="s">
        <v>209</v>
      </c>
    </row>
    <row r="12" spans="1:15" ht="11.25" customHeight="1" x14ac:dyDescent="0.2">
      <c r="A12" s="224" t="s">
        <v>93</v>
      </c>
      <c r="B12" s="225"/>
      <c r="C12" s="234" t="s">
        <v>192</v>
      </c>
      <c r="D12" s="28"/>
      <c r="E12" s="228">
        <v>8</v>
      </c>
      <c r="F12" s="229"/>
      <c r="G12" s="228">
        <v>135</v>
      </c>
      <c r="H12" s="226"/>
      <c r="I12" s="230" t="s">
        <v>136</v>
      </c>
      <c r="J12" s="231"/>
      <c r="K12" s="96">
        <v>27</v>
      </c>
      <c r="L12" s="100"/>
      <c r="M12" s="96">
        <v>172</v>
      </c>
      <c r="N12" s="227"/>
      <c r="O12" s="74" t="s">
        <v>115</v>
      </c>
    </row>
    <row r="13" spans="1:15" ht="11.25" customHeight="1" x14ac:dyDescent="0.2">
      <c r="A13" s="61" t="s">
        <v>70</v>
      </c>
      <c r="B13" s="40"/>
      <c r="C13" s="260" t="s">
        <v>193</v>
      </c>
      <c r="D13" s="327"/>
      <c r="E13" s="295" t="s">
        <v>117</v>
      </c>
      <c r="F13" s="87"/>
      <c r="G13" s="98">
        <v>6</v>
      </c>
      <c r="H13" s="22"/>
      <c r="I13" s="223" t="s">
        <v>214</v>
      </c>
      <c r="J13" s="194"/>
      <c r="K13" s="97">
        <v>194</v>
      </c>
      <c r="L13" s="87"/>
      <c r="M13" s="98">
        <v>482</v>
      </c>
      <c r="N13" s="22"/>
      <c r="O13" s="171" t="s">
        <v>127</v>
      </c>
    </row>
    <row r="14" spans="1:15" ht="11.25" customHeight="1" x14ac:dyDescent="0.2">
      <c r="A14" s="296" t="s">
        <v>71</v>
      </c>
      <c r="B14" s="43"/>
      <c r="C14" s="246" t="s">
        <v>194</v>
      </c>
      <c r="D14" s="328"/>
      <c r="E14" s="97">
        <v>148</v>
      </c>
      <c r="F14" s="97"/>
      <c r="G14" s="97">
        <v>258</v>
      </c>
      <c r="H14" s="42"/>
      <c r="I14" s="74" t="s">
        <v>137</v>
      </c>
      <c r="J14" s="194"/>
      <c r="K14" s="97">
        <v>485</v>
      </c>
      <c r="L14" s="97"/>
      <c r="M14" s="97">
        <v>873</v>
      </c>
      <c r="N14" s="42"/>
      <c r="O14" s="74" t="s">
        <v>138</v>
      </c>
    </row>
    <row r="15" spans="1:15" ht="11.25" customHeight="1" x14ac:dyDescent="0.2">
      <c r="A15" s="62" t="s">
        <v>215</v>
      </c>
      <c r="B15" s="28"/>
      <c r="C15" s="261" t="s">
        <v>195</v>
      </c>
      <c r="D15" s="327"/>
      <c r="E15" s="86">
        <v>8440</v>
      </c>
      <c r="F15" s="99"/>
      <c r="G15" s="99">
        <v>6150</v>
      </c>
      <c r="H15" s="29"/>
      <c r="I15" s="74" t="s">
        <v>208</v>
      </c>
      <c r="J15" s="194"/>
      <c r="K15" s="86">
        <v>34200</v>
      </c>
      <c r="L15" s="99"/>
      <c r="M15" s="99">
        <v>26100</v>
      </c>
      <c r="N15" s="29"/>
      <c r="O15" s="74" t="s">
        <v>210</v>
      </c>
    </row>
    <row r="16" spans="1:15" ht="11.85" customHeight="1" x14ac:dyDescent="0.2">
      <c r="A16" s="115" t="s">
        <v>72</v>
      </c>
      <c r="B16" s="116"/>
      <c r="C16" s="233"/>
      <c r="D16" s="116"/>
      <c r="E16" s="117"/>
      <c r="F16" s="94"/>
      <c r="G16" s="94"/>
      <c r="H16" s="30"/>
      <c r="I16" s="73"/>
      <c r="K16" s="117"/>
      <c r="L16" s="94"/>
      <c r="M16" s="94"/>
      <c r="N16" s="30"/>
      <c r="O16" s="73"/>
    </row>
    <row r="17" spans="1:15" ht="11.25" customHeight="1" x14ac:dyDescent="0.2">
      <c r="A17" s="61" t="s">
        <v>73</v>
      </c>
      <c r="B17" s="44"/>
      <c r="C17" s="246" t="s">
        <v>196</v>
      </c>
      <c r="D17" s="44"/>
      <c r="E17" s="96">
        <v>331</v>
      </c>
      <c r="F17" s="96"/>
      <c r="G17" s="96">
        <v>523</v>
      </c>
      <c r="H17" s="35"/>
      <c r="I17" s="75" t="s">
        <v>139</v>
      </c>
      <c r="K17" s="96">
        <v>2820</v>
      </c>
      <c r="L17" s="96"/>
      <c r="M17" s="96">
        <v>3570</v>
      </c>
      <c r="N17" s="35"/>
      <c r="O17" s="75" t="s">
        <v>211</v>
      </c>
    </row>
    <row r="18" spans="1:15" ht="11.25" customHeight="1" x14ac:dyDescent="0.2">
      <c r="A18" s="61" t="s">
        <v>69</v>
      </c>
      <c r="B18" s="40"/>
      <c r="C18" s="260" t="s">
        <v>191</v>
      </c>
      <c r="D18" s="327"/>
      <c r="E18" s="142">
        <v>669</v>
      </c>
      <c r="F18" s="143"/>
      <c r="G18" s="143">
        <v>1580</v>
      </c>
      <c r="H18" s="144"/>
      <c r="I18" s="145" t="s">
        <v>140</v>
      </c>
      <c r="J18" s="194"/>
      <c r="K18" s="142">
        <v>2530</v>
      </c>
      <c r="L18" s="143"/>
      <c r="M18" s="143">
        <v>5250</v>
      </c>
      <c r="N18" s="144"/>
      <c r="O18" s="145" t="s">
        <v>141</v>
      </c>
    </row>
    <row r="19" spans="1:15" ht="11.25" customHeight="1" x14ac:dyDescent="0.2">
      <c r="A19" s="63" t="s">
        <v>80</v>
      </c>
      <c r="B19" s="28"/>
      <c r="C19" s="246" t="s">
        <v>197</v>
      </c>
      <c r="D19" s="327"/>
      <c r="E19" s="102">
        <v>6</v>
      </c>
      <c r="F19" s="95"/>
      <c r="G19" s="102">
        <v>11</v>
      </c>
      <c r="H19" s="29"/>
      <c r="I19" s="75" t="s">
        <v>142</v>
      </c>
      <c r="J19" s="194"/>
      <c r="K19" s="102">
        <v>40</v>
      </c>
      <c r="L19" s="95"/>
      <c r="M19" s="102">
        <v>100</v>
      </c>
      <c r="N19" s="29"/>
      <c r="O19" s="75" t="s">
        <v>149</v>
      </c>
    </row>
    <row r="20" spans="1:15" ht="11.25" customHeight="1" x14ac:dyDescent="0.2">
      <c r="A20" s="61" t="s">
        <v>74</v>
      </c>
      <c r="B20" s="40"/>
      <c r="C20" s="260" t="s">
        <v>193</v>
      </c>
      <c r="D20" s="327"/>
      <c r="E20" s="101">
        <v>280</v>
      </c>
      <c r="F20" s="100"/>
      <c r="G20" s="100">
        <v>771</v>
      </c>
      <c r="H20" s="45"/>
      <c r="I20" s="76" t="s">
        <v>143</v>
      </c>
      <c r="J20" s="194"/>
      <c r="K20" s="101">
        <v>1390</v>
      </c>
      <c r="L20" s="100"/>
      <c r="M20" s="100">
        <v>3680</v>
      </c>
      <c r="N20" s="45"/>
      <c r="O20" s="76" t="s">
        <v>212</v>
      </c>
    </row>
    <row r="21" spans="1:15" ht="11.25" customHeight="1" x14ac:dyDescent="0.2">
      <c r="A21" s="297" t="s">
        <v>75</v>
      </c>
      <c r="B21" s="135"/>
      <c r="C21" s="246" t="s">
        <v>198</v>
      </c>
      <c r="D21" s="328"/>
      <c r="E21" s="136">
        <v>8</v>
      </c>
      <c r="F21" s="137"/>
      <c r="G21" s="137">
        <v>41</v>
      </c>
      <c r="H21" s="138"/>
      <c r="I21" s="76" t="s">
        <v>144</v>
      </c>
      <c r="J21" s="194"/>
      <c r="K21" s="136">
        <v>297</v>
      </c>
      <c r="L21" s="137"/>
      <c r="M21" s="137">
        <v>893</v>
      </c>
      <c r="N21" s="138"/>
      <c r="O21" s="139" t="s">
        <v>128</v>
      </c>
    </row>
    <row r="22" spans="1:15" ht="11.25" customHeight="1" x14ac:dyDescent="0.2">
      <c r="A22" s="140" t="s">
        <v>215</v>
      </c>
      <c r="B22" s="141"/>
      <c r="C22" s="262" t="s">
        <v>199</v>
      </c>
      <c r="D22" s="258"/>
      <c r="E22" s="142">
        <v>1530</v>
      </c>
      <c r="F22" s="143"/>
      <c r="G22" s="143">
        <v>2240</v>
      </c>
      <c r="H22" s="144"/>
      <c r="I22" s="145" t="s">
        <v>145</v>
      </c>
      <c r="J22" s="194"/>
      <c r="K22" s="142">
        <v>9140</v>
      </c>
      <c r="L22" s="143"/>
      <c r="M22" s="143">
        <v>15100</v>
      </c>
      <c r="N22" s="144"/>
      <c r="O22" s="145" t="s">
        <v>213</v>
      </c>
    </row>
    <row r="23" spans="1:15" ht="11.25" customHeight="1" x14ac:dyDescent="0.2">
      <c r="A23" s="352" t="s">
        <v>76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</row>
    <row r="24" spans="1:15" ht="11.25" customHeight="1" x14ac:dyDescent="0.2">
      <c r="A24" s="352" t="s">
        <v>200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</row>
    <row r="25" spans="1:15" ht="11.25" customHeight="1" x14ac:dyDescent="0.2">
      <c r="A25" s="352" t="s">
        <v>201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</row>
    <row r="26" spans="1:15" ht="11.25" customHeight="1" x14ac:dyDescent="0.2">
      <c r="A26" s="352" t="s">
        <v>116</v>
      </c>
      <c r="B26" s="352"/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</row>
    <row r="27" spans="1:15" ht="11.25" customHeight="1" x14ac:dyDescent="0.2">
      <c r="A27" s="352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</row>
    <row r="28" spans="1:15" ht="11.25" customHeight="1" x14ac:dyDescent="0.2">
      <c r="A28" s="366" t="s">
        <v>26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</row>
    <row r="29" spans="1:15" ht="11.25" customHeight="1" x14ac:dyDescent="0.2">
      <c r="A29" s="46"/>
      <c r="B29" s="46"/>
      <c r="C29" s="46"/>
      <c r="D29" s="46"/>
      <c r="E29" s="46"/>
      <c r="F29" s="46"/>
      <c r="G29" s="46"/>
      <c r="H29" s="46"/>
      <c r="I29" s="46"/>
    </row>
  </sheetData>
  <mergeCells count="11">
    <mergeCell ref="K5:O5"/>
    <mergeCell ref="A1:O1"/>
    <mergeCell ref="A2:O2"/>
    <mergeCell ref="A3:O3"/>
    <mergeCell ref="A4:O4"/>
    <mergeCell ref="A26:O26"/>
    <mergeCell ref="A23:O23"/>
    <mergeCell ref="A24:O24"/>
    <mergeCell ref="A25:O25"/>
    <mergeCell ref="A28:O28"/>
    <mergeCell ref="A27:O27"/>
  </mergeCells>
  <printOptions horizontalCentered="1"/>
  <pageMargins left="0.5" right="0.5" top="0.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zoomScaleNormal="100" workbookViewId="0">
      <selection sqref="A1:H1"/>
    </sheetView>
  </sheetViews>
  <sheetFormatPr defaultRowHeight="11.25" customHeight="1" x14ac:dyDescent="0.2"/>
  <cols>
    <col min="1" max="1" width="48.33203125" style="1" bestFit="1" customWidth="1"/>
    <col min="2" max="2" width="45" style="1" bestFit="1" customWidth="1"/>
    <col min="3" max="3" width="1.83203125" style="1" customWidth="1"/>
    <col min="4" max="4" width="12.83203125" style="1" customWidth="1"/>
    <col min="5" max="5" width="1.83203125" style="1" customWidth="1"/>
    <col min="6" max="6" width="12.83203125" style="1" customWidth="1"/>
    <col min="7" max="7" width="1.83203125" style="1" customWidth="1"/>
    <col min="8" max="8" width="12.83203125" style="1" customWidth="1"/>
  </cols>
  <sheetData>
    <row r="1" spans="1:13" ht="11.25" customHeight="1" x14ac:dyDescent="0.2">
      <c r="A1" s="343" t="s">
        <v>0</v>
      </c>
      <c r="B1" s="344"/>
      <c r="C1" s="344"/>
      <c r="D1" s="344"/>
      <c r="E1" s="344"/>
      <c r="F1" s="344"/>
      <c r="G1" s="344"/>
      <c r="H1" s="344"/>
    </row>
    <row r="2" spans="1:13" ht="11.25" customHeight="1" x14ac:dyDescent="0.2">
      <c r="A2" s="343" t="s">
        <v>148</v>
      </c>
      <c r="B2" s="344"/>
      <c r="C2" s="344"/>
      <c r="D2" s="344"/>
      <c r="E2" s="344"/>
      <c r="F2" s="344"/>
      <c r="G2" s="344"/>
      <c r="H2" s="344"/>
    </row>
    <row r="3" spans="1:13" ht="11.25" customHeight="1" x14ac:dyDescent="0.2">
      <c r="A3" s="345"/>
      <c r="B3" s="346"/>
      <c r="C3" s="346"/>
      <c r="D3" s="346"/>
      <c r="E3" s="346"/>
      <c r="F3" s="346"/>
      <c r="G3" s="346"/>
      <c r="H3" s="346"/>
    </row>
    <row r="4" spans="1:13" ht="11.25" customHeight="1" x14ac:dyDescent="0.2">
      <c r="A4" s="3"/>
      <c r="B4" s="38"/>
      <c r="C4" s="3"/>
      <c r="D4" s="77" t="s">
        <v>2</v>
      </c>
      <c r="E4" s="77"/>
      <c r="F4" s="77" t="s">
        <v>3</v>
      </c>
      <c r="G4" s="77"/>
      <c r="H4" s="77" t="s">
        <v>1</v>
      </c>
    </row>
    <row r="5" spans="1:13" ht="11.25" customHeight="1" x14ac:dyDescent="0.2">
      <c r="A5" s="47" t="s">
        <v>4</v>
      </c>
      <c r="B5" s="47"/>
      <c r="C5" s="4"/>
      <c r="D5" s="5"/>
      <c r="E5" s="6"/>
      <c r="F5" s="5"/>
      <c r="G5" s="6"/>
      <c r="H5" s="5"/>
    </row>
    <row r="6" spans="1:13" ht="11.25" customHeight="1" x14ac:dyDescent="0.2">
      <c r="A6" s="48" t="s">
        <v>151</v>
      </c>
      <c r="B6" s="68" t="s">
        <v>5</v>
      </c>
      <c r="C6" s="8"/>
      <c r="D6" s="118">
        <v>1150</v>
      </c>
      <c r="E6" s="118"/>
      <c r="F6" s="157">
        <v>1200</v>
      </c>
      <c r="G6" s="158"/>
      <c r="H6" s="158">
        <v>1250</v>
      </c>
    </row>
    <row r="7" spans="1:13" ht="11.25" customHeight="1" x14ac:dyDescent="0.2">
      <c r="A7" s="48" t="s">
        <v>6</v>
      </c>
      <c r="B7" s="68" t="s">
        <v>7</v>
      </c>
      <c r="C7" s="3"/>
      <c r="D7" s="118">
        <v>87</v>
      </c>
      <c r="E7" s="119"/>
      <c r="F7" s="123">
        <v>91</v>
      </c>
      <c r="G7" s="119"/>
      <c r="H7" s="118">
        <v>95</v>
      </c>
    </row>
    <row r="8" spans="1:13" ht="11.25" customHeight="1" x14ac:dyDescent="0.2">
      <c r="A8" s="48" t="s">
        <v>8</v>
      </c>
      <c r="B8" s="69" t="s">
        <v>9</v>
      </c>
      <c r="C8" s="10"/>
      <c r="D8" s="160">
        <v>55</v>
      </c>
      <c r="E8" s="159"/>
      <c r="F8" s="157">
        <v>55.5</v>
      </c>
      <c r="G8" s="159"/>
      <c r="H8" s="160">
        <v>56</v>
      </c>
    </row>
    <row r="9" spans="1:13" ht="11.25" customHeight="1" x14ac:dyDescent="0.2">
      <c r="A9" s="47" t="s">
        <v>150</v>
      </c>
      <c r="B9" s="69" t="s">
        <v>10</v>
      </c>
      <c r="C9" s="11"/>
      <c r="D9" s="120">
        <v>102</v>
      </c>
      <c r="E9" s="121"/>
      <c r="F9" s="161">
        <v>106</v>
      </c>
      <c r="G9" s="162"/>
      <c r="H9" s="163">
        <v>110</v>
      </c>
    </row>
    <row r="10" spans="1:13" ht="11.25" customHeight="1" x14ac:dyDescent="0.2">
      <c r="A10" s="47" t="s">
        <v>11</v>
      </c>
      <c r="B10" s="69"/>
      <c r="C10" s="4"/>
      <c r="D10" s="125"/>
      <c r="E10" s="126"/>
      <c r="F10" s="121"/>
      <c r="G10" s="126"/>
      <c r="H10" s="125"/>
    </row>
    <row r="11" spans="1:13" ht="11.25" customHeight="1" x14ac:dyDescent="0.2">
      <c r="A11" s="48" t="s">
        <v>152</v>
      </c>
      <c r="B11" s="68" t="s">
        <v>12</v>
      </c>
      <c r="C11" s="12"/>
      <c r="D11" s="118">
        <v>6</v>
      </c>
      <c r="E11" s="124"/>
      <c r="F11" s="157">
        <v>6.6</v>
      </c>
      <c r="G11" s="164"/>
      <c r="H11" s="158">
        <v>7</v>
      </c>
      <c r="M11" s="146"/>
    </row>
    <row r="12" spans="1:13" ht="11.25" customHeight="1" x14ac:dyDescent="0.2">
      <c r="A12" s="48" t="s">
        <v>13</v>
      </c>
      <c r="B12" s="69" t="s">
        <v>9</v>
      </c>
      <c r="C12" s="13"/>
      <c r="D12" s="165">
        <v>5.25</v>
      </c>
      <c r="E12" s="122"/>
      <c r="F12" s="157">
        <v>6.25</v>
      </c>
      <c r="G12" s="164"/>
      <c r="H12" s="158">
        <v>6.6</v>
      </c>
      <c r="M12" s="148"/>
    </row>
    <row r="13" spans="1:13" s="32" customFormat="1" ht="11.25" customHeight="1" x14ac:dyDescent="0.2">
      <c r="A13" s="347" t="s">
        <v>81</v>
      </c>
      <c r="B13" s="342"/>
      <c r="C13" s="342"/>
      <c r="D13" s="342"/>
      <c r="E13" s="342"/>
      <c r="F13" s="342"/>
      <c r="G13" s="342"/>
      <c r="H13" s="342"/>
      <c r="M13" s="147"/>
    </row>
    <row r="14" spans="1:13" s="32" customFormat="1" ht="11.25" customHeight="1" x14ac:dyDescent="0.2">
      <c r="A14" s="348" t="s">
        <v>153</v>
      </c>
      <c r="B14" s="340"/>
      <c r="C14" s="340"/>
      <c r="D14" s="340"/>
      <c r="E14" s="340"/>
      <c r="F14" s="340"/>
      <c r="G14" s="340"/>
      <c r="H14" s="340"/>
    </row>
    <row r="15" spans="1:13" s="49" customFormat="1" ht="22.5" customHeight="1" x14ac:dyDescent="0.2">
      <c r="A15" s="349" t="s">
        <v>154</v>
      </c>
      <c r="B15" s="350"/>
      <c r="C15" s="350"/>
      <c r="D15" s="350"/>
      <c r="E15" s="350"/>
      <c r="F15" s="350"/>
      <c r="G15" s="350"/>
      <c r="H15" s="350"/>
    </row>
    <row r="16" spans="1:13" s="32" customFormat="1" ht="11.25" customHeight="1" x14ac:dyDescent="0.2">
      <c r="A16" s="339" t="s">
        <v>155</v>
      </c>
      <c r="B16" s="340"/>
      <c r="C16" s="340"/>
      <c r="D16" s="340"/>
      <c r="E16" s="340"/>
      <c r="F16" s="340"/>
      <c r="G16" s="340"/>
      <c r="H16" s="340"/>
    </row>
    <row r="17" spans="1:8" s="32" customFormat="1" ht="11.25" customHeight="1" x14ac:dyDescent="0.2">
      <c r="A17" s="341" t="s">
        <v>79</v>
      </c>
      <c r="B17" s="342"/>
      <c r="C17" s="342"/>
      <c r="D17" s="342"/>
      <c r="E17" s="342"/>
      <c r="F17" s="342"/>
      <c r="G17" s="342"/>
      <c r="H17" s="342"/>
    </row>
    <row r="18" spans="1:8" ht="11.25" customHeight="1" x14ac:dyDescent="0.2">
      <c r="A18" s="66"/>
      <c r="B18" s="66"/>
      <c r="C18" s="67"/>
      <c r="D18" s="67"/>
      <c r="E18" s="67"/>
      <c r="F18" s="67"/>
      <c r="G18" s="67"/>
      <c r="H18" s="67"/>
    </row>
    <row r="19" spans="1:8" ht="11.25" customHeight="1" x14ac:dyDescent="0.2">
      <c r="A19" s="33"/>
      <c r="B19" s="33"/>
      <c r="C19" s="34"/>
      <c r="D19" s="34"/>
      <c r="E19" s="34"/>
      <c r="F19" s="34"/>
      <c r="G19" s="34"/>
      <c r="H19" s="34"/>
    </row>
  </sheetData>
  <mergeCells count="8">
    <mergeCell ref="A16:H16"/>
    <mergeCell ref="A17:H17"/>
    <mergeCell ref="A1:H1"/>
    <mergeCell ref="A2:H2"/>
    <mergeCell ref="A3:H3"/>
    <mergeCell ref="A13:H13"/>
    <mergeCell ref="A14:H14"/>
    <mergeCell ref="A15:H15"/>
  </mergeCells>
  <printOptions horizontalCentered="1"/>
  <pageMargins left="0.5" right="0.5" top="0.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4BDC3-6C50-48C5-A7BE-EA5F9E5CBF18}">
  <dimension ref="A1:O26"/>
  <sheetViews>
    <sheetView zoomScaleNormal="100" workbookViewId="0">
      <selection sqref="A1:N1"/>
    </sheetView>
  </sheetViews>
  <sheetFormatPr defaultRowHeight="11.25" customHeight="1" x14ac:dyDescent="0.2"/>
  <cols>
    <col min="1" max="1" width="30.83203125" style="14" customWidth="1"/>
    <col min="2" max="2" width="1.83203125" style="14" customWidth="1"/>
    <col min="3" max="3" width="10.83203125" style="14" customWidth="1"/>
    <col min="4" max="4" width="1.83203125" style="14" customWidth="1"/>
    <col min="5" max="5" width="10.83203125" style="14" customWidth="1"/>
    <col min="6" max="6" width="1.83203125" style="14" customWidth="1"/>
    <col min="7" max="7" width="11.6640625" style="14" customWidth="1"/>
    <col min="8" max="8" width="1.83203125" style="14" customWidth="1"/>
    <col min="9" max="9" width="10.83203125" style="14" customWidth="1"/>
    <col min="10" max="10" width="1.83203125" style="14" customWidth="1"/>
    <col min="11" max="11" width="10.83203125" style="14" customWidth="1"/>
    <col min="12" max="12" width="1.83203125" style="14" customWidth="1"/>
    <col min="13" max="13" width="10.83203125" style="14" customWidth="1"/>
    <col min="14" max="14" width="1.83203125" customWidth="1"/>
    <col min="15" max="15" width="27" bestFit="1" customWidth="1"/>
  </cols>
  <sheetData>
    <row r="1" spans="1:14" ht="11.25" customHeight="1" x14ac:dyDescent="0.2">
      <c r="A1" s="354" t="s">
        <v>14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ht="11.25" customHeight="1" x14ac:dyDescent="0.2">
      <c r="A2" s="354" t="s">
        <v>15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</row>
    <row r="3" spans="1:14" ht="11.25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14" ht="11.25" customHeight="1" x14ac:dyDescent="0.2">
      <c r="A4" s="354" t="s">
        <v>16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</row>
    <row r="5" spans="1:14" ht="11.25" customHeight="1" x14ac:dyDescent="0.2">
      <c r="A5" s="355"/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</row>
    <row r="6" spans="1:14" ht="11.25" customHeight="1" x14ac:dyDescent="0.2">
      <c r="A6" s="36"/>
      <c r="B6" s="36"/>
      <c r="C6" s="356" t="s">
        <v>17</v>
      </c>
      <c r="D6" s="357"/>
      <c r="E6" s="357"/>
      <c r="F6" s="357"/>
      <c r="G6" s="357"/>
      <c r="H6" s="263"/>
      <c r="I6" s="356" t="s">
        <v>18</v>
      </c>
      <c r="J6" s="357"/>
      <c r="K6" s="357"/>
      <c r="L6" s="357"/>
      <c r="M6" s="357"/>
      <c r="N6" s="181"/>
    </row>
    <row r="7" spans="1:14" ht="11.25" customHeight="1" x14ac:dyDescent="0.2">
      <c r="A7" s="15"/>
      <c r="B7" s="15"/>
      <c r="C7" s="324" t="s">
        <v>19</v>
      </c>
      <c r="D7" s="324"/>
      <c r="E7" s="324" t="s">
        <v>20</v>
      </c>
      <c r="F7" s="324"/>
      <c r="G7" s="324"/>
      <c r="H7" s="324"/>
      <c r="I7" s="324"/>
      <c r="J7" s="324"/>
      <c r="K7" s="324" t="s">
        <v>20</v>
      </c>
      <c r="L7" s="324"/>
      <c r="M7" s="324"/>
    </row>
    <row r="8" spans="1:14" ht="11.25" customHeight="1" x14ac:dyDescent="0.2">
      <c r="A8" s="329"/>
      <c r="B8" s="329"/>
      <c r="C8" s="330" t="s">
        <v>21</v>
      </c>
      <c r="D8" s="330"/>
      <c r="E8" s="330" t="s">
        <v>22</v>
      </c>
      <c r="F8" s="330"/>
      <c r="G8" s="330" t="s">
        <v>23</v>
      </c>
      <c r="H8" s="330"/>
      <c r="I8" s="330" t="s">
        <v>24</v>
      </c>
      <c r="J8" s="330"/>
      <c r="K8" s="330" t="s">
        <v>22</v>
      </c>
      <c r="L8" s="330"/>
      <c r="M8" s="330" t="s">
        <v>23</v>
      </c>
    </row>
    <row r="9" spans="1:14" ht="11.25" customHeight="1" x14ac:dyDescent="0.2">
      <c r="A9" s="325" t="s">
        <v>98</v>
      </c>
      <c r="B9" s="36"/>
      <c r="C9" s="331"/>
      <c r="D9" s="113"/>
      <c r="E9" s="331"/>
      <c r="F9" s="237"/>
      <c r="G9" s="331"/>
      <c r="H9" s="238"/>
      <c r="I9" s="331"/>
      <c r="J9" s="113"/>
      <c r="K9" s="331"/>
      <c r="L9" s="113"/>
      <c r="M9" s="331"/>
      <c r="N9" s="176"/>
    </row>
    <row r="10" spans="1:14" ht="11.25" customHeight="1" x14ac:dyDescent="0.2">
      <c r="A10" s="173" t="s">
        <v>147</v>
      </c>
      <c r="B10" s="15"/>
      <c r="C10" s="332">
        <v>17500</v>
      </c>
      <c r="D10" s="79"/>
      <c r="E10" s="332">
        <v>59300</v>
      </c>
      <c r="F10" s="239"/>
      <c r="G10" s="332">
        <f>C10+E10</f>
        <v>76800</v>
      </c>
      <c r="H10" s="326"/>
      <c r="I10" s="332">
        <v>30</v>
      </c>
      <c r="J10" s="326" t="s">
        <v>94</v>
      </c>
      <c r="K10" s="332">
        <v>1090</v>
      </c>
      <c r="L10" s="79"/>
      <c r="M10" s="332">
        <v>1120</v>
      </c>
    </row>
    <row r="11" spans="1:14" ht="11.25" customHeight="1" x14ac:dyDescent="0.2">
      <c r="A11" s="173" t="s">
        <v>146</v>
      </c>
      <c r="B11" s="15"/>
      <c r="C11" s="333">
        <v>87100</v>
      </c>
      <c r="D11" s="240"/>
      <c r="E11" s="333">
        <v>252000</v>
      </c>
      <c r="F11" s="241" t="s">
        <v>94</v>
      </c>
      <c r="G11" s="334">
        <v>339000</v>
      </c>
      <c r="H11" s="241" t="s">
        <v>94</v>
      </c>
      <c r="I11" s="333">
        <v>200</v>
      </c>
      <c r="J11" s="241" t="s">
        <v>94</v>
      </c>
      <c r="K11" s="333">
        <v>7100</v>
      </c>
      <c r="L11" s="241" t="s">
        <v>94</v>
      </c>
      <c r="M11" s="334">
        <f>SUM(I11:K11)</f>
        <v>7300</v>
      </c>
      <c r="N11" s="241" t="s">
        <v>94</v>
      </c>
    </row>
    <row r="12" spans="1:14" ht="11.25" customHeight="1" x14ac:dyDescent="0.2">
      <c r="A12" s="149" t="s">
        <v>108</v>
      </c>
      <c r="B12" s="15"/>
      <c r="C12" s="332"/>
      <c r="D12" s="79"/>
      <c r="E12" s="332"/>
      <c r="F12" s="242"/>
      <c r="G12" s="332"/>
      <c r="H12" s="79"/>
      <c r="I12" s="332"/>
      <c r="J12" s="79"/>
      <c r="K12" s="332"/>
      <c r="L12" s="79"/>
      <c r="M12" s="332"/>
    </row>
    <row r="13" spans="1:14" ht="11.25" customHeight="1" x14ac:dyDescent="0.2">
      <c r="A13" s="173" t="s">
        <v>96</v>
      </c>
      <c r="B13" s="15"/>
      <c r="C13" s="332">
        <v>460</v>
      </c>
      <c r="D13" s="326" t="s">
        <v>94</v>
      </c>
      <c r="E13" s="332">
        <v>51800</v>
      </c>
      <c r="F13" s="242"/>
      <c r="G13" s="332">
        <v>52300</v>
      </c>
      <c r="H13" s="79"/>
      <c r="I13" s="332">
        <v>20</v>
      </c>
      <c r="J13" s="79"/>
      <c r="K13" s="332">
        <v>670</v>
      </c>
      <c r="L13" s="326"/>
      <c r="M13" s="332">
        <v>690</v>
      </c>
    </row>
    <row r="14" spans="1:14" ht="11.25" customHeight="1" x14ac:dyDescent="0.2">
      <c r="A14" s="173" t="s">
        <v>97</v>
      </c>
      <c r="B14" s="15"/>
      <c r="C14" s="332">
        <v>1530</v>
      </c>
      <c r="D14" s="79"/>
      <c r="E14" s="332">
        <v>38000</v>
      </c>
      <c r="F14" s="242"/>
      <c r="G14" s="332">
        <v>39500</v>
      </c>
      <c r="H14" s="79"/>
      <c r="I14" s="332">
        <v>8</v>
      </c>
      <c r="J14" s="79"/>
      <c r="K14" s="332">
        <v>980</v>
      </c>
      <c r="L14" s="326" t="s">
        <v>94</v>
      </c>
      <c r="M14" s="332">
        <v>990</v>
      </c>
      <c r="N14" s="326" t="s">
        <v>94</v>
      </c>
    </row>
    <row r="15" spans="1:14" ht="11.25" customHeight="1" x14ac:dyDescent="0.2">
      <c r="A15" s="173" t="s">
        <v>124</v>
      </c>
      <c r="B15" s="15"/>
      <c r="C15" s="332">
        <v>32300</v>
      </c>
      <c r="D15" s="79"/>
      <c r="E15" s="332">
        <v>50500</v>
      </c>
      <c r="F15" s="242"/>
      <c r="G15" s="332">
        <v>82700</v>
      </c>
      <c r="H15" s="79"/>
      <c r="I15" s="332">
        <v>40</v>
      </c>
      <c r="J15" s="79"/>
      <c r="K15" s="332">
        <v>940</v>
      </c>
      <c r="L15" s="326" t="s">
        <v>94</v>
      </c>
      <c r="M15" s="332">
        <f t="shared" ref="M15:M17" si="0">I15+K15</f>
        <v>980</v>
      </c>
      <c r="N15" s="326" t="s">
        <v>94</v>
      </c>
    </row>
    <row r="16" spans="1:14" ht="11.25" customHeight="1" x14ac:dyDescent="0.2">
      <c r="A16" s="173" t="s">
        <v>126</v>
      </c>
      <c r="B16" s="15"/>
      <c r="C16" s="332">
        <v>27800</v>
      </c>
      <c r="D16" s="79"/>
      <c r="E16" s="332">
        <v>25600</v>
      </c>
      <c r="F16" s="242"/>
      <c r="G16" s="332">
        <f t="shared" ref="G16:G17" si="1">C16+E16</f>
        <v>53400</v>
      </c>
      <c r="H16" s="79"/>
      <c r="I16" s="332">
        <v>49</v>
      </c>
      <c r="J16" s="79"/>
      <c r="K16" s="332">
        <v>860</v>
      </c>
      <c r="L16" s="79"/>
      <c r="M16" s="332">
        <v>910</v>
      </c>
      <c r="N16" s="326" t="s">
        <v>94</v>
      </c>
    </row>
    <row r="17" spans="1:15" ht="11.25" customHeight="1" x14ac:dyDescent="0.2">
      <c r="A17" s="173" t="s">
        <v>147</v>
      </c>
      <c r="B17" s="15"/>
      <c r="C17" s="335">
        <v>21000</v>
      </c>
      <c r="D17" s="336"/>
      <c r="E17" s="335">
        <v>46400</v>
      </c>
      <c r="F17" s="337"/>
      <c r="G17" s="335">
        <f t="shared" si="1"/>
        <v>67400</v>
      </c>
      <c r="H17" s="336"/>
      <c r="I17" s="335">
        <v>120</v>
      </c>
      <c r="J17" s="336"/>
      <c r="K17" s="335">
        <v>310</v>
      </c>
      <c r="L17" s="336"/>
      <c r="M17" s="335">
        <f t="shared" si="0"/>
        <v>430</v>
      </c>
    </row>
    <row r="18" spans="1:15" ht="11.25" customHeight="1" x14ac:dyDescent="0.2">
      <c r="A18" s="174" t="s">
        <v>146</v>
      </c>
      <c r="B18" s="15"/>
      <c r="C18" s="338">
        <v>83100</v>
      </c>
      <c r="D18" s="80"/>
      <c r="E18" s="338">
        <v>212000</v>
      </c>
      <c r="F18" s="243"/>
      <c r="G18" s="338">
        <v>295000</v>
      </c>
      <c r="H18" s="80"/>
      <c r="I18" s="338">
        <v>240</v>
      </c>
      <c r="J18" s="80"/>
      <c r="K18" s="338">
        <v>3800</v>
      </c>
      <c r="L18" s="80"/>
      <c r="M18" s="338">
        <v>4000</v>
      </c>
      <c r="N18" s="181"/>
    </row>
    <row r="19" spans="1:15" ht="11.25" customHeight="1" x14ac:dyDescent="0.2">
      <c r="A19" s="351" t="s">
        <v>107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244"/>
    </row>
    <row r="20" spans="1:15" ht="11.25" customHeight="1" x14ac:dyDescent="0.2">
      <c r="A20" s="352" t="s">
        <v>25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244"/>
    </row>
    <row r="21" spans="1:15" ht="22.5" customHeight="1" x14ac:dyDescent="0.2">
      <c r="A21" s="353" t="s">
        <v>217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244"/>
    </row>
    <row r="22" spans="1:15" s="109" customFormat="1" ht="11.25" customHeight="1" x14ac:dyDescent="0.2">
      <c r="A22" s="340"/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244"/>
    </row>
    <row r="23" spans="1:15" s="110" customFormat="1" ht="11.25" customHeight="1" x14ac:dyDescent="0.2">
      <c r="A23" s="340" t="s">
        <v>26</v>
      </c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244"/>
    </row>
    <row r="24" spans="1:15" ht="11.25" customHeight="1" x14ac:dyDescent="0.2">
      <c r="A24" s="15"/>
      <c r="B24" s="15"/>
      <c r="C24" s="15"/>
      <c r="D24" s="15"/>
      <c r="E24" s="15"/>
      <c r="F24" s="15"/>
      <c r="G24" s="15" t="s">
        <v>27</v>
      </c>
      <c r="H24" s="15"/>
      <c r="I24" s="15"/>
      <c r="J24" s="15"/>
      <c r="K24" s="15"/>
      <c r="L24" s="15"/>
      <c r="M24" s="15"/>
    </row>
    <row r="25" spans="1:15" s="109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5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</sheetData>
  <mergeCells count="12">
    <mergeCell ref="C6:G6"/>
    <mergeCell ref="I6:M6"/>
    <mergeCell ref="A1:N1"/>
    <mergeCell ref="A2:N2"/>
    <mergeCell ref="A3:N3"/>
    <mergeCell ref="A4:N4"/>
    <mergeCell ref="A5:N5"/>
    <mergeCell ref="A19:N19"/>
    <mergeCell ref="A20:N20"/>
    <mergeCell ref="A21:N21"/>
    <mergeCell ref="A22:N22"/>
    <mergeCell ref="A23:N23"/>
  </mergeCells>
  <printOptions horizontalCentered="1"/>
  <pageMargins left="0.5" right="0.5" top="0.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7E8C-5FB6-4E78-A478-CA2005D54819}">
  <dimension ref="A1:O26"/>
  <sheetViews>
    <sheetView zoomScaleNormal="100" workbookViewId="0">
      <selection sqref="A1:M1"/>
    </sheetView>
  </sheetViews>
  <sheetFormatPr defaultRowHeight="11.25" customHeight="1" x14ac:dyDescent="0.2"/>
  <cols>
    <col min="1" max="1" width="20.83203125" style="14" customWidth="1"/>
    <col min="2" max="2" width="1.83203125" style="14" customWidth="1"/>
    <col min="3" max="3" width="12.83203125" style="14" customWidth="1"/>
    <col min="4" max="4" width="1.83203125" style="14" customWidth="1"/>
    <col min="5" max="5" width="12.83203125" style="14" customWidth="1"/>
    <col min="6" max="6" width="1.83203125" style="14" customWidth="1"/>
    <col min="7" max="7" width="18.83203125" style="14" customWidth="1"/>
    <col min="8" max="8" width="1.83203125" customWidth="1"/>
    <col min="9" max="9" width="12.83203125" customWidth="1"/>
    <col min="10" max="10" width="1.83203125" customWidth="1"/>
    <col min="11" max="11" width="12" customWidth="1"/>
    <col min="12" max="12" width="1.83203125" customWidth="1"/>
    <col min="13" max="13" width="18.5" customWidth="1"/>
  </cols>
  <sheetData>
    <row r="1" spans="1:15" ht="11.25" customHeight="1" x14ac:dyDescent="0.2">
      <c r="A1" s="354" t="s">
        <v>28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5" ht="11.25" customHeight="1" x14ac:dyDescent="0.2">
      <c r="A2" s="354" t="s">
        <v>204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</row>
    <row r="3" spans="1:15" ht="11.25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186"/>
      <c r="O3" s="186"/>
    </row>
    <row r="4" spans="1:15" ht="11.25" customHeight="1" x14ac:dyDescent="0.2">
      <c r="A4" s="354" t="s">
        <v>156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186"/>
      <c r="O4" s="186"/>
    </row>
    <row r="5" spans="1:15" ht="11.25" customHeight="1" x14ac:dyDescent="0.2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186"/>
      <c r="O5" s="186"/>
    </row>
    <row r="6" spans="1:15" ht="11.25" customHeight="1" x14ac:dyDescent="0.2">
      <c r="A6" s="263"/>
      <c r="B6" s="264"/>
      <c r="C6" s="264"/>
      <c r="D6" s="264"/>
      <c r="E6" s="264"/>
      <c r="F6" s="264"/>
      <c r="G6" s="264"/>
      <c r="H6" s="187"/>
      <c r="I6" s="356" t="s">
        <v>157</v>
      </c>
      <c r="J6" s="356"/>
      <c r="K6" s="356"/>
      <c r="L6" s="356"/>
      <c r="M6" s="356"/>
      <c r="N6" s="186"/>
      <c r="O6" s="186"/>
    </row>
    <row r="7" spans="1:15" ht="11.25" customHeight="1" x14ac:dyDescent="0.2">
      <c r="A7" s="272"/>
      <c r="B7" s="15"/>
      <c r="C7" s="300" t="s">
        <v>29</v>
      </c>
      <c r="D7" s="300"/>
      <c r="E7" s="300" t="s">
        <v>30</v>
      </c>
      <c r="F7" s="300"/>
      <c r="G7" s="300"/>
      <c r="H7" s="186"/>
      <c r="I7" s="300" t="s">
        <v>29</v>
      </c>
      <c r="J7" s="300"/>
      <c r="K7" s="300" t="s">
        <v>30</v>
      </c>
      <c r="L7" s="300"/>
      <c r="M7" s="300"/>
      <c r="N7" s="186"/>
      <c r="O7" s="186"/>
    </row>
    <row r="8" spans="1:15" ht="11.25" customHeight="1" x14ac:dyDescent="0.2">
      <c r="A8" s="304" t="s">
        <v>158</v>
      </c>
      <c r="B8" s="301"/>
      <c r="C8" s="302" t="s">
        <v>31</v>
      </c>
      <c r="D8" s="302"/>
      <c r="E8" s="302" t="s">
        <v>32</v>
      </c>
      <c r="F8" s="302"/>
      <c r="G8" s="302" t="s">
        <v>159</v>
      </c>
      <c r="H8" s="305"/>
      <c r="I8" s="302" t="s">
        <v>31</v>
      </c>
      <c r="J8" s="302"/>
      <c r="K8" s="302" t="s">
        <v>32</v>
      </c>
      <c r="L8" s="302"/>
      <c r="M8" s="302" t="s">
        <v>159</v>
      </c>
      <c r="N8" s="186"/>
      <c r="O8" s="186"/>
    </row>
    <row r="9" spans="1:15" ht="11.85" customHeight="1" x14ac:dyDescent="0.2">
      <c r="A9" s="306" t="s">
        <v>101</v>
      </c>
      <c r="B9" s="15"/>
      <c r="C9" s="307">
        <v>11000</v>
      </c>
      <c r="D9" s="79"/>
      <c r="E9" s="307">
        <v>7280</v>
      </c>
      <c r="F9" s="83"/>
      <c r="G9" s="308">
        <v>10700000</v>
      </c>
      <c r="H9" s="186"/>
      <c r="I9" s="303">
        <v>31500</v>
      </c>
      <c r="J9" s="79"/>
      <c r="K9" s="303">
        <v>20900</v>
      </c>
      <c r="L9" s="83"/>
      <c r="M9" s="309">
        <v>31800000</v>
      </c>
      <c r="N9" s="186"/>
      <c r="O9" s="186"/>
    </row>
    <row r="10" spans="1:15" ht="11.25" customHeight="1" x14ac:dyDescent="0.2">
      <c r="A10" s="275" t="s">
        <v>35</v>
      </c>
      <c r="B10" s="15"/>
      <c r="C10" s="303">
        <v>12600</v>
      </c>
      <c r="D10" s="79"/>
      <c r="E10" s="303">
        <v>9290</v>
      </c>
      <c r="F10" s="83"/>
      <c r="G10" s="303">
        <v>13500000</v>
      </c>
      <c r="H10" s="186"/>
      <c r="I10" s="303">
        <v>48700</v>
      </c>
      <c r="J10" s="242"/>
      <c r="K10" s="303">
        <v>35000</v>
      </c>
      <c r="L10" s="186"/>
      <c r="M10" s="303">
        <v>55400000</v>
      </c>
      <c r="N10" s="186"/>
      <c r="O10" s="186"/>
    </row>
    <row r="11" spans="1:15" ht="11.25" customHeight="1" x14ac:dyDescent="0.2">
      <c r="A11" s="210" t="s">
        <v>92</v>
      </c>
      <c r="B11" s="15"/>
      <c r="C11" s="303">
        <v>25</v>
      </c>
      <c r="D11" s="79"/>
      <c r="E11" s="303">
        <v>15</v>
      </c>
      <c r="F11" s="83"/>
      <c r="G11" s="303">
        <v>27700</v>
      </c>
      <c r="H11" s="186"/>
      <c r="I11" s="303">
        <v>25</v>
      </c>
      <c r="J11" s="242"/>
      <c r="K11" s="303">
        <v>15</v>
      </c>
      <c r="L11" s="186"/>
      <c r="M11" s="303">
        <v>27700</v>
      </c>
      <c r="N11" s="186"/>
      <c r="O11" s="186"/>
    </row>
    <row r="12" spans="1:15" ht="11.25" customHeight="1" x14ac:dyDescent="0.2">
      <c r="A12" s="210" t="s">
        <v>78</v>
      </c>
      <c r="B12" s="15"/>
      <c r="C12" s="307">
        <v>100</v>
      </c>
      <c r="D12" s="79"/>
      <c r="E12" s="307">
        <v>71</v>
      </c>
      <c r="F12" s="83"/>
      <c r="G12" s="307">
        <v>98200</v>
      </c>
      <c r="H12" s="186"/>
      <c r="I12" s="303">
        <v>120</v>
      </c>
      <c r="J12" s="242"/>
      <c r="K12" s="303">
        <v>83</v>
      </c>
      <c r="L12" s="186"/>
      <c r="M12" s="303">
        <v>138000</v>
      </c>
      <c r="N12" s="186"/>
      <c r="O12" s="186"/>
    </row>
    <row r="13" spans="1:15" ht="11.25" customHeight="1" x14ac:dyDescent="0.2">
      <c r="A13" s="210" t="s">
        <v>56</v>
      </c>
      <c r="B13" s="15"/>
      <c r="C13" s="307">
        <v>939</v>
      </c>
      <c r="D13" s="79"/>
      <c r="E13" s="307">
        <v>613</v>
      </c>
      <c r="F13" s="83"/>
      <c r="G13" s="307">
        <v>764000</v>
      </c>
      <c r="I13" s="303">
        <v>9720</v>
      </c>
      <c r="J13" s="79"/>
      <c r="K13" s="303">
        <v>6340</v>
      </c>
      <c r="L13" s="83"/>
      <c r="M13" s="303">
        <v>8420000</v>
      </c>
    </row>
    <row r="14" spans="1:15" ht="11.25" customHeight="1" x14ac:dyDescent="0.2">
      <c r="A14" s="210" t="s">
        <v>36</v>
      </c>
      <c r="B14" s="15"/>
      <c r="C14" s="303">
        <v>120</v>
      </c>
      <c r="D14" s="79"/>
      <c r="E14" s="303">
        <v>77</v>
      </c>
      <c r="F14" s="83"/>
      <c r="G14" s="303">
        <v>110000</v>
      </c>
      <c r="I14" s="307">
        <v>2370</v>
      </c>
      <c r="J14" s="175"/>
      <c r="K14" s="307">
        <v>1550</v>
      </c>
      <c r="L14" s="175"/>
      <c r="M14" s="218">
        <v>2190000</v>
      </c>
    </row>
    <row r="15" spans="1:15" ht="11.25" customHeight="1" x14ac:dyDescent="0.2">
      <c r="A15" s="210" t="s">
        <v>37</v>
      </c>
      <c r="B15" s="15"/>
      <c r="C15" s="303">
        <v>1590</v>
      </c>
      <c r="D15" s="79"/>
      <c r="E15" s="303">
        <v>470</v>
      </c>
      <c r="F15" s="83"/>
      <c r="G15" s="303">
        <v>1970000</v>
      </c>
      <c r="I15" s="303">
        <v>6870</v>
      </c>
      <c r="J15" s="175"/>
      <c r="K15" s="303">
        <v>3480</v>
      </c>
      <c r="L15" s="175"/>
      <c r="M15" s="218">
        <v>8610000</v>
      </c>
    </row>
    <row r="16" spans="1:15" ht="11.25" customHeight="1" x14ac:dyDescent="0.2">
      <c r="A16" s="210" t="s">
        <v>118</v>
      </c>
      <c r="B16" s="15"/>
      <c r="C16" s="310" t="s">
        <v>91</v>
      </c>
      <c r="D16" s="79"/>
      <c r="E16" s="310" t="s">
        <v>91</v>
      </c>
      <c r="F16" s="83"/>
      <c r="G16" s="310" t="s">
        <v>91</v>
      </c>
      <c r="I16" s="303">
        <v>912</v>
      </c>
      <c r="J16" s="175"/>
      <c r="K16" s="303">
        <v>595</v>
      </c>
      <c r="L16" s="175"/>
      <c r="M16" s="218">
        <v>841000</v>
      </c>
    </row>
    <row r="17" spans="1:13" ht="11.25" customHeight="1" x14ac:dyDescent="0.2">
      <c r="A17" s="210" t="s">
        <v>89</v>
      </c>
      <c r="B17" s="15"/>
      <c r="C17" s="310" t="s">
        <v>91</v>
      </c>
      <c r="D17" s="79"/>
      <c r="E17" s="310" t="s">
        <v>91</v>
      </c>
      <c r="F17" s="83"/>
      <c r="G17" s="310" t="s">
        <v>91</v>
      </c>
      <c r="I17" s="303">
        <v>2850</v>
      </c>
      <c r="J17" s="175"/>
      <c r="K17" s="303">
        <v>1210</v>
      </c>
      <c r="L17" s="175"/>
      <c r="M17" s="218">
        <v>2850000</v>
      </c>
    </row>
    <row r="18" spans="1:13" ht="11.25" customHeight="1" x14ac:dyDescent="0.2">
      <c r="A18" s="210" t="s">
        <v>38</v>
      </c>
      <c r="B18" s="15"/>
      <c r="C18" s="307">
        <v>10400</v>
      </c>
      <c r="D18" s="79"/>
      <c r="E18" s="307">
        <v>6760</v>
      </c>
      <c r="F18" s="83"/>
      <c r="G18" s="307">
        <v>9880000</v>
      </c>
      <c r="I18" s="303">
        <v>37700</v>
      </c>
      <c r="J18" s="175"/>
      <c r="K18" s="303">
        <v>23000</v>
      </c>
      <c r="L18" s="175"/>
      <c r="M18" s="218">
        <v>35800000</v>
      </c>
    </row>
    <row r="19" spans="1:13" ht="11.25" customHeight="1" x14ac:dyDescent="0.2">
      <c r="A19" s="134" t="s">
        <v>23</v>
      </c>
      <c r="B19" s="301"/>
      <c r="C19" s="80">
        <v>36800</v>
      </c>
      <c r="D19" s="80"/>
      <c r="E19" s="80">
        <v>24600</v>
      </c>
      <c r="F19" s="80"/>
      <c r="G19" s="80">
        <v>37000000</v>
      </c>
      <c r="H19" s="181"/>
      <c r="I19" s="80">
        <v>141000</v>
      </c>
      <c r="J19" s="80"/>
      <c r="K19" s="80">
        <v>92200</v>
      </c>
      <c r="L19" s="80"/>
      <c r="M19" s="80">
        <v>146000000</v>
      </c>
    </row>
    <row r="20" spans="1:13" ht="11.25" customHeight="1" x14ac:dyDescent="0.2">
      <c r="A20" s="359" t="s">
        <v>95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</row>
    <row r="21" spans="1:13" ht="11.25" customHeight="1" x14ac:dyDescent="0.2">
      <c r="A21" s="352" t="s">
        <v>25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</row>
    <row r="22" spans="1:13" s="109" customFormat="1" ht="11.25" customHeight="1" x14ac:dyDescent="0.2">
      <c r="A22" s="352" t="s">
        <v>160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</row>
    <row r="23" spans="1:13" s="109" customFormat="1" ht="11.25" customHeight="1" x14ac:dyDescent="0.2">
      <c r="A23" s="352" t="s">
        <v>161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</row>
    <row r="24" spans="1:13" s="109" customFormat="1" ht="11.25" customHeight="1" x14ac:dyDescent="0.2">
      <c r="A24" s="340"/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</row>
    <row r="25" spans="1:13" s="109" customFormat="1" ht="11.25" customHeight="1" x14ac:dyDescent="0.2">
      <c r="A25" s="340" t="s">
        <v>26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</row>
    <row r="26" spans="1:13" s="109" customFormat="1" ht="11.25" customHeight="1" x14ac:dyDescent="0.2">
      <c r="A26" s="31"/>
      <c r="B26" s="31"/>
      <c r="C26" s="31"/>
      <c r="D26" s="31"/>
      <c r="E26" s="31"/>
      <c r="F26" s="31"/>
      <c r="G26" s="31"/>
      <c r="H26"/>
      <c r="I26"/>
      <c r="J26"/>
      <c r="K26"/>
      <c r="L26"/>
      <c r="M26"/>
    </row>
  </sheetData>
  <mergeCells count="12">
    <mergeCell ref="A25:M25"/>
    <mergeCell ref="A1:M1"/>
    <mergeCell ref="A2:M2"/>
    <mergeCell ref="A3:M3"/>
    <mergeCell ref="A4:M4"/>
    <mergeCell ref="A5:M5"/>
    <mergeCell ref="I6:M6"/>
    <mergeCell ref="A20:M20"/>
    <mergeCell ref="A21:M21"/>
    <mergeCell ref="A22:M22"/>
    <mergeCell ref="A23:M23"/>
    <mergeCell ref="A24:M24"/>
  </mergeCells>
  <printOptions horizontalCentered="1"/>
  <pageMargins left="0.5" right="0.5" top="0.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5565-EB7C-4095-9486-578EE074D43D}">
  <dimension ref="A1:Q49"/>
  <sheetViews>
    <sheetView zoomScaleNormal="100" workbookViewId="0">
      <selection sqref="A1:O1"/>
    </sheetView>
  </sheetViews>
  <sheetFormatPr defaultRowHeight="11.25" customHeight="1" x14ac:dyDescent="0.2"/>
  <cols>
    <col min="1" max="1" width="26" style="14" bestFit="1" customWidth="1"/>
    <col min="2" max="2" width="1.83203125" style="14" customWidth="1"/>
    <col min="3" max="3" width="11.83203125" style="14" bestFit="1" customWidth="1"/>
    <col min="4" max="4" width="1.83203125" style="14" customWidth="1"/>
    <col min="5" max="5" width="8.33203125" style="14" bestFit="1" customWidth="1"/>
    <col min="6" max="6" width="1.83203125" style="14" customWidth="1"/>
    <col min="7" max="7" width="10.83203125" style="14" customWidth="1"/>
    <col min="8" max="8" width="1.83203125" style="14" customWidth="1"/>
    <col min="9" max="9" width="12.6640625" style="14" bestFit="1" customWidth="1"/>
    <col min="10" max="10" width="1.83203125" style="14" customWidth="1"/>
    <col min="11" max="11" width="9.5" bestFit="1" customWidth="1"/>
    <col min="12" max="12" width="1.83203125" customWidth="1"/>
    <col min="13" max="13" width="12.1640625" customWidth="1"/>
    <col min="14" max="14" width="1.83203125" customWidth="1"/>
    <col min="15" max="15" width="10.83203125" bestFit="1" customWidth="1"/>
    <col min="16" max="16" width="21.5" bestFit="1" customWidth="1"/>
  </cols>
  <sheetData>
    <row r="1" spans="1:17" ht="11.25" customHeight="1" x14ac:dyDescent="0.2">
      <c r="A1" s="354" t="s">
        <v>40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7" ht="11.25" customHeight="1" x14ac:dyDescent="0.2">
      <c r="A2" s="354" t="s">
        <v>130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7" ht="11.25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7" ht="11.25" customHeight="1" x14ac:dyDescent="0.2">
      <c r="A4" s="354" t="s">
        <v>156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00"/>
      <c r="Q4" s="300"/>
    </row>
    <row r="5" spans="1:17" ht="11.25" customHeight="1" x14ac:dyDescent="0.2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</row>
    <row r="6" spans="1:17" ht="11.25" customHeight="1" x14ac:dyDescent="0.2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357" t="s">
        <v>131</v>
      </c>
      <c r="L6" s="357"/>
      <c r="M6" s="357"/>
      <c r="N6" s="357"/>
      <c r="O6" s="357"/>
    </row>
    <row r="7" spans="1:17" ht="11.25" customHeight="1" x14ac:dyDescent="0.2">
      <c r="A7" s="300" t="s">
        <v>162</v>
      </c>
      <c r="B7" s="15"/>
      <c r="C7" s="15"/>
      <c r="D7" s="15"/>
      <c r="E7" s="300" t="s">
        <v>29</v>
      </c>
      <c r="F7" s="300"/>
      <c r="G7" s="300" t="s">
        <v>219</v>
      </c>
      <c r="H7" s="300"/>
      <c r="I7" s="300"/>
      <c r="J7" s="300"/>
      <c r="K7" s="300" t="s">
        <v>29</v>
      </c>
      <c r="L7" s="300"/>
      <c r="M7" s="300" t="s">
        <v>219</v>
      </c>
      <c r="N7" s="300"/>
      <c r="O7" s="300"/>
    </row>
    <row r="8" spans="1:17" ht="11.25" customHeight="1" x14ac:dyDescent="0.2">
      <c r="A8" s="304" t="s">
        <v>163</v>
      </c>
      <c r="B8" s="311"/>
      <c r="C8" s="304" t="s">
        <v>164</v>
      </c>
      <c r="D8" s="304"/>
      <c r="E8" s="302" t="s">
        <v>31</v>
      </c>
      <c r="F8" s="302"/>
      <c r="G8" s="302" t="s">
        <v>31</v>
      </c>
      <c r="H8" s="302"/>
      <c r="I8" s="302" t="s">
        <v>159</v>
      </c>
      <c r="J8" s="302"/>
      <c r="K8" s="302" t="s">
        <v>31</v>
      </c>
      <c r="L8" s="302"/>
      <c r="M8" s="302" t="s">
        <v>31</v>
      </c>
      <c r="N8" s="302"/>
      <c r="O8" s="302" t="s">
        <v>159</v>
      </c>
    </row>
    <row r="9" spans="1:17" ht="11.25" customHeight="1" x14ac:dyDescent="0.2">
      <c r="A9" s="299" t="s">
        <v>220</v>
      </c>
      <c r="B9" s="15"/>
      <c r="C9" s="246" t="s">
        <v>165</v>
      </c>
      <c r="D9" s="246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</row>
    <row r="10" spans="1:17" ht="11.25" customHeight="1" x14ac:dyDescent="0.2">
      <c r="A10" s="51" t="s">
        <v>34</v>
      </c>
      <c r="B10" s="248"/>
      <c r="C10" s="248"/>
      <c r="D10" s="248"/>
      <c r="E10" s="196" t="s">
        <v>91</v>
      </c>
      <c r="F10" s="83"/>
      <c r="G10" s="196" t="s">
        <v>91</v>
      </c>
      <c r="H10" s="83"/>
      <c r="I10" s="196" t="s">
        <v>91</v>
      </c>
      <c r="J10" s="220"/>
      <c r="K10" s="175">
        <v>6</v>
      </c>
      <c r="L10" s="83"/>
      <c r="M10" s="175">
        <v>6</v>
      </c>
      <c r="N10" s="83"/>
      <c r="O10" s="220">
        <v>14400</v>
      </c>
    </row>
    <row r="11" spans="1:17" ht="11.25" customHeight="1" x14ac:dyDescent="0.2">
      <c r="A11" s="52" t="s">
        <v>42</v>
      </c>
      <c r="B11" s="248"/>
      <c r="C11" s="248"/>
      <c r="D11" s="248"/>
      <c r="E11" s="196" t="s">
        <v>91</v>
      </c>
      <c r="F11" s="83"/>
      <c r="G11" s="196" t="s">
        <v>91</v>
      </c>
      <c r="H11" s="83"/>
      <c r="I11" s="196" t="s">
        <v>91</v>
      </c>
      <c r="J11" s="220"/>
      <c r="K11" s="175">
        <v>4</v>
      </c>
      <c r="L11" s="83"/>
      <c r="M11" s="175">
        <v>4</v>
      </c>
      <c r="N11" s="83"/>
      <c r="O11" s="83">
        <v>10600</v>
      </c>
    </row>
    <row r="12" spans="1:17" ht="11.25" customHeight="1" x14ac:dyDescent="0.2">
      <c r="A12" s="52" t="s">
        <v>48</v>
      </c>
      <c r="B12" s="248"/>
      <c r="C12" s="248"/>
      <c r="D12" s="248"/>
      <c r="E12" s="211">
        <v>88</v>
      </c>
      <c r="F12" s="83"/>
      <c r="G12" s="211">
        <v>71</v>
      </c>
      <c r="H12" s="83"/>
      <c r="I12" s="212">
        <v>132000</v>
      </c>
      <c r="J12" s="220"/>
      <c r="K12" s="175">
        <v>351</v>
      </c>
      <c r="L12" s="83"/>
      <c r="M12" s="175">
        <v>281</v>
      </c>
      <c r="N12" s="83"/>
      <c r="O12" s="83">
        <v>530000</v>
      </c>
    </row>
    <row r="13" spans="1:17" ht="11.25" customHeight="1" x14ac:dyDescent="0.2">
      <c r="A13" s="52" t="s">
        <v>78</v>
      </c>
      <c r="B13" s="249"/>
      <c r="C13" s="249"/>
      <c r="D13" s="249"/>
      <c r="E13" s="196" t="s">
        <v>91</v>
      </c>
      <c r="F13" s="83"/>
      <c r="G13" s="196" t="s">
        <v>91</v>
      </c>
      <c r="H13" s="83"/>
      <c r="I13" s="196" t="s">
        <v>91</v>
      </c>
      <c r="J13" s="83"/>
      <c r="K13" s="83">
        <v>2710</v>
      </c>
      <c r="L13" s="83"/>
      <c r="M13" s="83">
        <v>2490</v>
      </c>
      <c r="N13" s="83"/>
      <c r="O13" s="83">
        <v>4730000</v>
      </c>
    </row>
    <row r="14" spans="1:17" ht="11.25" customHeight="1" x14ac:dyDescent="0.2">
      <c r="A14" s="52" t="s">
        <v>36</v>
      </c>
      <c r="B14" s="249"/>
      <c r="C14" s="249"/>
      <c r="D14" s="249"/>
      <c r="E14" s="196" t="s">
        <v>91</v>
      </c>
      <c r="F14" s="83"/>
      <c r="G14" s="196" t="s">
        <v>91</v>
      </c>
      <c r="H14" s="83"/>
      <c r="I14" s="196" t="s">
        <v>91</v>
      </c>
      <c r="J14" s="83"/>
      <c r="K14" s="83">
        <v>18</v>
      </c>
      <c r="L14" s="83"/>
      <c r="M14" s="83">
        <v>15</v>
      </c>
      <c r="N14" s="83"/>
      <c r="O14" s="83">
        <v>47200</v>
      </c>
    </row>
    <row r="15" spans="1:17" ht="11.25" customHeight="1" x14ac:dyDescent="0.2">
      <c r="A15" s="52" t="s">
        <v>37</v>
      </c>
      <c r="B15" s="248"/>
      <c r="C15" s="248"/>
      <c r="D15" s="248"/>
      <c r="E15" s="83">
        <v>1300</v>
      </c>
      <c r="F15" s="83"/>
      <c r="G15" s="83">
        <v>1050</v>
      </c>
      <c r="H15" s="83"/>
      <c r="I15" s="83">
        <v>1980000</v>
      </c>
      <c r="J15" s="83"/>
      <c r="K15" s="83">
        <v>16200</v>
      </c>
      <c r="L15" s="83"/>
      <c r="M15" s="83">
        <v>13100</v>
      </c>
      <c r="N15" s="83"/>
      <c r="O15" s="83">
        <v>23700000</v>
      </c>
    </row>
    <row r="16" spans="1:17" ht="11.25" customHeight="1" x14ac:dyDescent="0.2">
      <c r="A16" s="52" t="s">
        <v>38</v>
      </c>
      <c r="B16" s="15"/>
      <c r="C16" s="15"/>
      <c r="D16" s="15"/>
      <c r="E16" s="83">
        <v>38</v>
      </c>
      <c r="F16" s="83"/>
      <c r="G16" s="83">
        <v>37</v>
      </c>
      <c r="H16" s="83"/>
      <c r="I16" s="83">
        <v>67100</v>
      </c>
      <c r="J16" s="83"/>
      <c r="K16" s="83">
        <v>264</v>
      </c>
      <c r="L16" s="83"/>
      <c r="M16" s="83">
        <v>233</v>
      </c>
      <c r="N16" s="83"/>
      <c r="O16" s="83">
        <v>437000</v>
      </c>
    </row>
    <row r="17" spans="1:15" ht="11.25" customHeight="1" x14ac:dyDescent="0.2">
      <c r="A17" s="133" t="s">
        <v>23</v>
      </c>
      <c r="B17" s="15"/>
      <c r="C17" s="15"/>
      <c r="D17" s="15"/>
      <c r="E17" s="88">
        <v>1430</v>
      </c>
      <c r="F17" s="88"/>
      <c r="G17" s="88">
        <v>1160</v>
      </c>
      <c r="H17" s="88"/>
      <c r="I17" s="88">
        <v>2180000</v>
      </c>
      <c r="J17" s="88"/>
      <c r="K17" s="88">
        <v>19600</v>
      </c>
      <c r="L17" s="88"/>
      <c r="M17" s="88">
        <v>16200</v>
      </c>
      <c r="N17" s="88"/>
      <c r="O17" s="88">
        <v>29400000</v>
      </c>
    </row>
    <row r="18" spans="1:15" ht="11.25" customHeight="1" x14ac:dyDescent="0.2">
      <c r="A18" s="210" t="s">
        <v>43</v>
      </c>
      <c r="B18" s="15"/>
      <c r="C18" s="246" t="s">
        <v>166</v>
      </c>
      <c r="D18" s="246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ht="11.25" customHeight="1" x14ac:dyDescent="0.2">
      <c r="A19" s="51" t="s">
        <v>33</v>
      </c>
      <c r="B19" s="15"/>
      <c r="C19" s="15"/>
      <c r="D19" s="15"/>
      <c r="E19" s="196" t="s">
        <v>91</v>
      </c>
      <c r="F19" s="79"/>
      <c r="G19" s="196" t="s">
        <v>91</v>
      </c>
      <c r="H19" s="79"/>
      <c r="I19" s="196" t="s">
        <v>91</v>
      </c>
      <c r="J19" s="79"/>
      <c r="K19" s="79">
        <v>540</v>
      </c>
      <c r="L19" s="79"/>
      <c r="M19" s="79">
        <v>430</v>
      </c>
      <c r="N19" s="79"/>
      <c r="O19" s="79">
        <v>497000</v>
      </c>
    </row>
    <row r="20" spans="1:15" ht="11.25" customHeight="1" x14ac:dyDescent="0.2">
      <c r="A20" s="51" t="s">
        <v>92</v>
      </c>
      <c r="B20" s="15"/>
      <c r="C20" s="15"/>
      <c r="D20" s="15"/>
      <c r="E20" s="196" t="s">
        <v>91</v>
      </c>
      <c r="F20" s="79"/>
      <c r="G20" s="196" t="s">
        <v>91</v>
      </c>
      <c r="H20" s="79"/>
      <c r="I20" s="196" t="s">
        <v>91</v>
      </c>
      <c r="J20" s="79"/>
      <c r="K20" s="79">
        <v>301</v>
      </c>
      <c r="L20" s="79"/>
      <c r="M20" s="79">
        <v>241</v>
      </c>
      <c r="N20" s="79"/>
      <c r="O20" s="79">
        <v>419000</v>
      </c>
    </row>
    <row r="21" spans="1:15" ht="11.25" customHeight="1" x14ac:dyDescent="0.2">
      <c r="A21" s="52" t="s">
        <v>78</v>
      </c>
      <c r="B21" s="15"/>
      <c r="C21" s="15"/>
      <c r="D21" s="15"/>
      <c r="E21" s="196" t="s">
        <v>91</v>
      </c>
      <c r="F21" s="89"/>
      <c r="G21" s="196" t="s">
        <v>91</v>
      </c>
      <c r="H21" s="89"/>
      <c r="I21" s="196" t="s">
        <v>91</v>
      </c>
      <c r="J21" s="83"/>
      <c r="K21" s="89">
        <v>12700</v>
      </c>
      <c r="L21" s="89"/>
      <c r="M21" s="89">
        <v>10100</v>
      </c>
      <c r="N21" s="89"/>
      <c r="O21" s="83">
        <v>16200000</v>
      </c>
    </row>
    <row r="22" spans="1:15" ht="11.25" customHeight="1" x14ac:dyDescent="0.2">
      <c r="A22" s="52" t="s">
        <v>36</v>
      </c>
      <c r="B22" s="15"/>
      <c r="C22" s="15"/>
      <c r="D22" s="15"/>
      <c r="E22" s="211">
        <v>125</v>
      </c>
      <c r="F22" s="89"/>
      <c r="G22" s="211">
        <v>94</v>
      </c>
      <c r="H22" s="89"/>
      <c r="I22" s="211">
        <v>186000</v>
      </c>
      <c r="J22" s="83"/>
      <c r="K22" s="89">
        <v>670</v>
      </c>
      <c r="L22" s="89"/>
      <c r="M22" s="89">
        <v>514</v>
      </c>
      <c r="N22" s="89"/>
      <c r="O22" s="83">
        <v>991000</v>
      </c>
    </row>
    <row r="23" spans="1:15" ht="11.25" customHeight="1" x14ac:dyDescent="0.2">
      <c r="A23" s="52" t="s">
        <v>37</v>
      </c>
      <c r="B23" s="15"/>
      <c r="C23" s="15"/>
      <c r="D23" s="15"/>
      <c r="E23" s="196" t="s">
        <v>91</v>
      </c>
      <c r="F23" s="89"/>
      <c r="G23" s="196" t="s">
        <v>91</v>
      </c>
      <c r="H23" s="89"/>
      <c r="I23" s="196" t="s">
        <v>91</v>
      </c>
      <c r="J23" s="83"/>
      <c r="K23" s="89">
        <v>439</v>
      </c>
      <c r="L23" s="89"/>
      <c r="M23" s="89">
        <v>357</v>
      </c>
      <c r="N23" s="89"/>
      <c r="O23" s="83">
        <v>609000</v>
      </c>
    </row>
    <row r="24" spans="1:15" ht="11.25" customHeight="1" x14ac:dyDescent="0.2">
      <c r="A24" s="52" t="s">
        <v>38</v>
      </c>
      <c r="B24" s="15"/>
      <c r="C24" s="15"/>
      <c r="D24" s="15"/>
      <c r="E24" s="166">
        <v>19</v>
      </c>
      <c r="F24" s="166"/>
      <c r="G24" s="166">
        <v>15</v>
      </c>
      <c r="H24" s="166"/>
      <c r="I24" s="83">
        <v>40000</v>
      </c>
      <c r="J24" s="83"/>
      <c r="K24" s="166">
        <v>9840</v>
      </c>
      <c r="L24" s="166"/>
      <c r="M24" s="166">
        <v>7880</v>
      </c>
      <c r="N24" s="166"/>
      <c r="O24" s="83">
        <v>13900000</v>
      </c>
    </row>
    <row r="25" spans="1:15" ht="11.25" customHeight="1" x14ac:dyDescent="0.2">
      <c r="A25" s="55" t="s">
        <v>23</v>
      </c>
      <c r="B25" s="15"/>
      <c r="C25" s="15"/>
      <c r="D25" s="15"/>
      <c r="E25" s="85">
        <v>144</v>
      </c>
      <c r="F25" s="85"/>
      <c r="G25" s="85">
        <v>109</v>
      </c>
      <c r="H25" s="85"/>
      <c r="I25" s="85">
        <v>226000</v>
      </c>
      <c r="J25" s="85"/>
      <c r="K25" s="85">
        <v>24400</v>
      </c>
      <c r="L25" s="85"/>
      <c r="M25" s="85">
        <v>19500</v>
      </c>
      <c r="N25" s="85"/>
      <c r="O25" s="85">
        <v>32700000</v>
      </c>
    </row>
    <row r="26" spans="1:15" ht="11.25" customHeight="1" x14ac:dyDescent="0.2">
      <c r="A26" s="210" t="s">
        <v>221</v>
      </c>
      <c r="B26" s="248"/>
      <c r="C26" s="246" t="s">
        <v>167</v>
      </c>
      <c r="D26" s="246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 ht="11.25" customHeight="1" x14ac:dyDescent="0.2">
      <c r="A27" s="52" t="s">
        <v>101</v>
      </c>
      <c r="B27" s="248"/>
      <c r="C27" s="248"/>
      <c r="D27" s="248"/>
      <c r="E27" s="211">
        <v>8470</v>
      </c>
      <c r="F27" s="83"/>
      <c r="G27" s="211">
        <v>6450</v>
      </c>
      <c r="H27" s="83"/>
      <c r="I27" s="211">
        <v>7860000</v>
      </c>
      <c r="J27" s="114"/>
      <c r="K27" s="83">
        <v>20700</v>
      </c>
      <c r="L27" s="83"/>
      <c r="M27" s="83">
        <v>15800</v>
      </c>
      <c r="N27" s="83"/>
      <c r="O27" s="114">
        <v>18300000</v>
      </c>
    </row>
    <row r="28" spans="1:15" ht="11.25" customHeight="1" x14ac:dyDescent="0.2">
      <c r="A28" s="52" t="s">
        <v>33</v>
      </c>
      <c r="B28" s="248"/>
      <c r="C28" s="248"/>
      <c r="D28" s="248"/>
      <c r="E28" s="83">
        <v>150</v>
      </c>
      <c r="F28" s="83"/>
      <c r="G28" s="83">
        <v>109</v>
      </c>
      <c r="H28" s="83"/>
      <c r="I28" s="114">
        <v>143000</v>
      </c>
      <c r="J28" s="114"/>
      <c r="K28" s="83">
        <v>931</v>
      </c>
      <c r="L28" s="83"/>
      <c r="M28" s="83">
        <v>688</v>
      </c>
      <c r="N28" s="83"/>
      <c r="O28" s="114">
        <v>819000</v>
      </c>
    </row>
    <row r="29" spans="1:15" ht="11.25" customHeight="1" x14ac:dyDescent="0.2">
      <c r="A29" s="52" t="s">
        <v>41</v>
      </c>
      <c r="B29" s="248"/>
      <c r="C29" s="248"/>
      <c r="D29" s="248"/>
      <c r="E29" s="211">
        <v>10</v>
      </c>
      <c r="F29" s="83"/>
      <c r="G29" s="211">
        <v>6</v>
      </c>
      <c r="H29" s="83"/>
      <c r="I29" s="211">
        <v>17500</v>
      </c>
      <c r="J29" s="114"/>
      <c r="K29" s="83">
        <v>31</v>
      </c>
      <c r="L29" s="83"/>
      <c r="M29" s="83">
        <v>20</v>
      </c>
      <c r="N29" s="83"/>
      <c r="O29" s="114">
        <v>56400</v>
      </c>
    </row>
    <row r="30" spans="1:15" ht="11.25" customHeight="1" x14ac:dyDescent="0.2">
      <c r="A30" s="52" t="s">
        <v>109</v>
      </c>
      <c r="B30" s="248"/>
      <c r="C30" s="248"/>
      <c r="D30" s="248"/>
      <c r="E30" s="211">
        <v>246</v>
      </c>
      <c r="F30" s="83"/>
      <c r="G30" s="211">
        <v>187</v>
      </c>
      <c r="H30" s="83"/>
      <c r="I30" s="211">
        <v>273000</v>
      </c>
      <c r="J30" s="114"/>
      <c r="K30" s="83">
        <v>502</v>
      </c>
      <c r="L30" s="83"/>
      <c r="M30" s="83">
        <v>384</v>
      </c>
      <c r="N30" s="83"/>
      <c r="O30" s="114">
        <v>583000</v>
      </c>
    </row>
    <row r="31" spans="1:15" ht="11.25" customHeight="1" x14ac:dyDescent="0.2">
      <c r="A31" s="52" t="s">
        <v>92</v>
      </c>
      <c r="B31" s="248"/>
      <c r="C31" s="248"/>
      <c r="D31" s="248"/>
      <c r="E31" s="83">
        <v>540</v>
      </c>
      <c r="F31" s="83"/>
      <c r="G31" s="83">
        <v>406</v>
      </c>
      <c r="H31" s="83"/>
      <c r="I31" s="114">
        <v>486000</v>
      </c>
      <c r="J31" s="114"/>
      <c r="K31" s="83">
        <v>1460</v>
      </c>
      <c r="L31" s="83"/>
      <c r="M31" s="83">
        <v>1100</v>
      </c>
      <c r="N31" s="83"/>
      <c r="O31" s="114">
        <v>1300000</v>
      </c>
    </row>
    <row r="32" spans="1:15" ht="11.25" customHeight="1" x14ac:dyDescent="0.2">
      <c r="A32" s="52" t="s">
        <v>78</v>
      </c>
      <c r="B32" s="248"/>
      <c r="C32" s="248"/>
      <c r="D32" s="248"/>
      <c r="E32" s="196" t="s">
        <v>91</v>
      </c>
      <c r="F32" s="83"/>
      <c r="G32" s="196" t="s">
        <v>91</v>
      </c>
      <c r="H32" s="83"/>
      <c r="I32" s="196" t="s">
        <v>91</v>
      </c>
      <c r="J32" s="114"/>
      <c r="K32" s="83">
        <v>3000</v>
      </c>
      <c r="L32" s="83"/>
      <c r="M32" s="83">
        <v>2280</v>
      </c>
      <c r="N32" s="83"/>
      <c r="O32" s="114">
        <v>2510000</v>
      </c>
    </row>
    <row r="33" spans="1:15" ht="11.25" customHeight="1" x14ac:dyDescent="0.2">
      <c r="A33" s="52" t="s">
        <v>56</v>
      </c>
      <c r="E33" s="83">
        <v>8320</v>
      </c>
      <c r="F33" s="83"/>
      <c r="G33" s="83">
        <v>6310</v>
      </c>
      <c r="H33" s="83"/>
      <c r="I33" s="114">
        <v>6720000</v>
      </c>
      <c r="J33" s="114"/>
      <c r="K33" s="83">
        <v>35100</v>
      </c>
      <c r="L33" s="83"/>
      <c r="M33" s="83">
        <v>26600</v>
      </c>
      <c r="N33" s="83"/>
      <c r="O33" s="114">
        <v>28300000</v>
      </c>
    </row>
    <row r="34" spans="1:15" ht="11.25" customHeight="1" x14ac:dyDescent="0.2">
      <c r="A34" s="52" t="s">
        <v>36</v>
      </c>
      <c r="E34" s="196" t="s">
        <v>91</v>
      </c>
      <c r="F34" s="197"/>
      <c r="G34" s="196" t="s">
        <v>91</v>
      </c>
      <c r="H34" s="197"/>
      <c r="I34" s="106" t="s">
        <v>91</v>
      </c>
      <c r="J34" s="114"/>
      <c r="K34" s="83">
        <v>1</v>
      </c>
      <c r="L34" s="83"/>
      <c r="M34" s="83">
        <v>1</v>
      </c>
      <c r="N34" s="83"/>
      <c r="O34" s="114">
        <v>2310</v>
      </c>
    </row>
    <row r="35" spans="1:15" ht="11.25" customHeight="1" x14ac:dyDescent="0.2">
      <c r="A35" s="52" t="s">
        <v>89</v>
      </c>
      <c r="E35" s="211">
        <v>6480</v>
      </c>
      <c r="F35" s="83"/>
      <c r="G35" s="211">
        <v>4930</v>
      </c>
      <c r="H35" s="83"/>
      <c r="I35" s="211">
        <v>5800000</v>
      </c>
      <c r="J35" s="114"/>
      <c r="K35" s="83">
        <v>22600</v>
      </c>
      <c r="L35" s="83"/>
      <c r="M35" s="83">
        <v>17200</v>
      </c>
      <c r="N35" s="83"/>
      <c r="O35" s="114">
        <v>19800000</v>
      </c>
    </row>
    <row r="36" spans="1:15" ht="11.25" customHeight="1" x14ac:dyDescent="0.2">
      <c r="A36" s="52" t="s">
        <v>132</v>
      </c>
      <c r="E36" s="219">
        <v>100</v>
      </c>
      <c r="F36" s="83"/>
      <c r="G36" s="211">
        <v>75</v>
      </c>
      <c r="H36" s="83"/>
      <c r="I36" s="211">
        <v>118000</v>
      </c>
      <c r="J36" s="114"/>
      <c r="K36" s="83">
        <v>100</v>
      </c>
      <c r="L36" s="83"/>
      <c r="M36" s="83">
        <v>75</v>
      </c>
      <c r="N36" s="83"/>
      <c r="O36" s="114">
        <v>118000</v>
      </c>
    </row>
    <row r="37" spans="1:15" ht="11.25" customHeight="1" x14ac:dyDescent="0.2">
      <c r="A37" s="52" t="s">
        <v>38</v>
      </c>
      <c r="E37" s="196" t="s">
        <v>91</v>
      </c>
      <c r="F37" s="83"/>
      <c r="G37" s="196" t="s">
        <v>91</v>
      </c>
      <c r="H37" s="83"/>
      <c r="I37" s="196" t="s">
        <v>91</v>
      </c>
      <c r="J37" s="79"/>
      <c r="K37" s="83">
        <v>12400</v>
      </c>
      <c r="L37" s="83"/>
      <c r="M37" s="83">
        <v>9360</v>
      </c>
      <c r="N37" s="83"/>
      <c r="O37" s="79">
        <v>12300000</v>
      </c>
    </row>
    <row r="38" spans="1:15" ht="11.25" customHeight="1" x14ac:dyDescent="0.2">
      <c r="A38" s="52" t="s">
        <v>110</v>
      </c>
      <c r="C38" s="248"/>
      <c r="D38" s="248"/>
      <c r="E38" s="196" t="s">
        <v>91</v>
      </c>
      <c r="F38" s="197"/>
      <c r="G38" s="196" t="s">
        <v>91</v>
      </c>
      <c r="H38" s="197"/>
      <c r="I38" s="106" t="s">
        <v>91</v>
      </c>
      <c r="J38" s="79"/>
      <c r="K38" s="83">
        <v>238</v>
      </c>
      <c r="L38" s="83"/>
      <c r="M38" s="83">
        <v>81</v>
      </c>
      <c r="N38" s="83"/>
      <c r="O38" s="79">
        <v>185000</v>
      </c>
    </row>
    <row r="39" spans="1:15" ht="11.25" customHeight="1" x14ac:dyDescent="0.2">
      <c r="A39" s="133" t="s">
        <v>23</v>
      </c>
      <c r="B39" s="248"/>
      <c r="C39" s="248"/>
      <c r="D39" s="248"/>
      <c r="E39" s="88">
        <v>24300</v>
      </c>
      <c r="F39" s="88"/>
      <c r="G39" s="88">
        <v>18500</v>
      </c>
      <c r="H39" s="88"/>
      <c r="I39" s="88">
        <v>21400000</v>
      </c>
      <c r="J39" s="88"/>
      <c r="K39" s="88">
        <v>97000</v>
      </c>
      <c r="L39" s="88"/>
      <c r="M39" s="88">
        <v>73500</v>
      </c>
      <c r="N39" s="88"/>
      <c r="O39" s="88">
        <v>84300000</v>
      </c>
    </row>
    <row r="40" spans="1:15" ht="11.25" customHeight="1" x14ac:dyDescent="0.2">
      <c r="A40" s="51" t="s">
        <v>44</v>
      </c>
      <c r="B40" s="248"/>
      <c r="C40" s="248"/>
      <c r="D40" s="248"/>
      <c r="E40" s="312">
        <v>25900</v>
      </c>
      <c r="F40" s="312"/>
      <c r="G40" s="312">
        <v>19700</v>
      </c>
      <c r="H40" s="312"/>
      <c r="I40" s="312">
        <v>23800000</v>
      </c>
      <c r="J40" s="312"/>
      <c r="K40" s="312">
        <v>141000</v>
      </c>
      <c r="L40" s="312"/>
      <c r="M40" s="312">
        <v>109000</v>
      </c>
      <c r="N40" s="312"/>
      <c r="O40" s="312">
        <v>146000000</v>
      </c>
    </row>
    <row r="41" spans="1:15" ht="11.25" customHeight="1" x14ac:dyDescent="0.2">
      <c r="A41" s="351" t="s">
        <v>95</v>
      </c>
      <c r="B41" s="351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</row>
    <row r="42" spans="1:15" ht="11.25" customHeight="1" x14ac:dyDescent="0.2">
      <c r="A42" s="352" t="s">
        <v>45</v>
      </c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</row>
    <row r="43" spans="1:15" ht="11.25" customHeight="1" x14ac:dyDescent="0.2">
      <c r="A43" s="352" t="s">
        <v>168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</row>
    <row r="44" spans="1:15" ht="11.25" customHeight="1" x14ac:dyDescent="0.2">
      <c r="A44" s="352" t="s">
        <v>169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</row>
    <row r="45" spans="1:15" ht="11.25" customHeight="1" x14ac:dyDescent="0.2">
      <c r="A45" s="352"/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</row>
    <row r="46" spans="1:15" ht="11.25" customHeight="1" x14ac:dyDescent="0.2">
      <c r="A46" s="340" t="s">
        <v>26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</row>
    <row r="49" ht="22.5" customHeight="1" x14ac:dyDescent="0.2"/>
  </sheetData>
  <mergeCells count="12">
    <mergeCell ref="A46:O46"/>
    <mergeCell ref="A1:O1"/>
    <mergeCell ref="A2:O2"/>
    <mergeCell ref="A3:O3"/>
    <mergeCell ref="A4:O4"/>
    <mergeCell ref="A5:O5"/>
    <mergeCell ref="K6:O6"/>
    <mergeCell ref="A41:O41"/>
    <mergeCell ref="A42:O42"/>
    <mergeCell ref="A43:O43"/>
    <mergeCell ref="A44:O44"/>
    <mergeCell ref="A45:O45"/>
  </mergeCells>
  <printOptions horizontalCentered="1"/>
  <pageMargins left="0.5" right="0.5" top="0.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83A04-F163-4A47-A99C-C5A642DA1784}">
  <dimension ref="A1:Q33"/>
  <sheetViews>
    <sheetView zoomScaleNormal="100" workbookViewId="0">
      <selection sqref="A1:O1"/>
    </sheetView>
  </sheetViews>
  <sheetFormatPr defaultRowHeight="11.25" customHeight="1" x14ac:dyDescent="0.2"/>
  <cols>
    <col min="1" max="1" width="37.1640625" style="14" bestFit="1" customWidth="1"/>
    <col min="2" max="2" width="1.83203125" style="14" customWidth="1"/>
    <col min="3" max="3" width="13.6640625" style="14" customWidth="1"/>
    <col min="4" max="4" width="1.83203125" style="14" customWidth="1"/>
    <col min="5" max="5" width="8.33203125" style="14" bestFit="1" customWidth="1"/>
    <col min="6" max="6" width="1.83203125" style="14" customWidth="1"/>
    <col min="7" max="7" width="9" style="14" bestFit="1" customWidth="1"/>
    <col min="8" max="8" width="1.83203125" style="14" customWidth="1"/>
    <col min="9" max="9" width="12.33203125" style="14" bestFit="1" customWidth="1"/>
    <col min="10" max="10" width="1.83203125" customWidth="1"/>
    <col min="11" max="11" width="9.5" bestFit="1" customWidth="1"/>
    <col min="12" max="12" width="1.83203125" customWidth="1"/>
    <col min="13" max="13" width="9" bestFit="1" customWidth="1"/>
    <col min="14" max="14" width="1.83203125" customWidth="1"/>
    <col min="15" max="15" width="12.6640625" bestFit="1" customWidth="1"/>
  </cols>
  <sheetData>
    <row r="1" spans="1:17" ht="11.25" customHeight="1" x14ac:dyDescent="0.2">
      <c r="A1" s="354" t="s">
        <v>46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7" ht="11.25" customHeight="1" x14ac:dyDescent="0.2">
      <c r="A2" s="354" t="s">
        <v>86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7" ht="11.25" customHeight="1" x14ac:dyDescent="0.2">
      <c r="A3" s="354" t="s">
        <v>133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7" ht="11.25" customHeight="1" x14ac:dyDescent="0.2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</row>
    <row r="5" spans="1:17" ht="11.25" customHeight="1" x14ac:dyDescent="0.2">
      <c r="A5" s="354" t="s">
        <v>156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270"/>
      <c r="Q5" s="270"/>
    </row>
    <row r="6" spans="1:17" ht="11.25" customHeight="1" x14ac:dyDescent="0.2">
      <c r="A6" s="360" t="s">
        <v>27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</row>
    <row r="7" spans="1:17" ht="11.25" customHeight="1" x14ac:dyDescent="0.2">
      <c r="A7" s="263"/>
      <c r="B7" s="267"/>
      <c r="C7" s="267"/>
      <c r="D7" s="267"/>
      <c r="E7" s="267"/>
      <c r="F7" s="267"/>
      <c r="G7" s="267"/>
      <c r="H7" s="267"/>
      <c r="I7" s="267"/>
      <c r="J7" s="176"/>
      <c r="K7" s="357" t="s">
        <v>131</v>
      </c>
      <c r="L7" s="357"/>
      <c r="M7" s="357"/>
      <c r="N7" s="357"/>
      <c r="O7" s="357"/>
    </row>
    <row r="8" spans="1:17" ht="11.25" customHeight="1" x14ac:dyDescent="0.2">
      <c r="A8" s="272"/>
      <c r="B8" s="15"/>
      <c r="C8" s="15"/>
      <c r="D8" s="15"/>
      <c r="E8" s="246" t="s">
        <v>29</v>
      </c>
      <c r="F8" s="246"/>
      <c r="G8" s="246" t="s">
        <v>30</v>
      </c>
      <c r="H8" s="246"/>
      <c r="I8" s="246"/>
      <c r="K8" s="246" t="s">
        <v>29</v>
      </c>
      <c r="L8" s="246"/>
      <c r="M8" s="246" t="s">
        <v>30</v>
      </c>
      <c r="N8" s="246"/>
      <c r="O8" s="246"/>
    </row>
    <row r="9" spans="1:17" ht="11.25" customHeight="1" x14ac:dyDescent="0.2">
      <c r="A9" s="273" t="s">
        <v>170</v>
      </c>
      <c r="B9" s="274"/>
      <c r="C9" s="273" t="s">
        <v>164</v>
      </c>
      <c r="D9" s="273"/>
      <c r="E9" s="273" t="s">
        <v>31</v>
      </c>
      <c r="F9" s="273"/>
      <c r="G9" s="273" t="s">
        <v>32</v>
      </c>
      <c r="H9" s="273"/>
      <c r="I9" s="246" t="s">
        <v>159</v>
      </c>
      <c r="K9" s="246" t="s">
        <v>31</v>
      </c>
      <c r="L9" s="273"/>
      <c r="M9" s="273" t="s">
        <v>32</v>
      </c>
      <c r="N9" s="273"/>
      <c r="O9" s="273" t="s">
        <v>159</v>
      </c>
    </row>
    <row r="10" spans="1:17" ht="11.25" customHeight="1" x14ac:dyDescent="0.2">
      <c r="A10" s="275" t="s">
        <v>111</v>
      </c>
      <c r="B10" s="15"/>
      <c r="C10" s="246" t="s">
        <v>171</v>
      </c>
      <c r="D10" s="15"/>
      <c r="E10" s="150"/>
      <c r="F10" s="150"/>
      <c r="G10" s="150"/>
      <c r="H10" s="150"/>
      <c r="I10" s="209"/>
      <c r="J10" s="176"/>
      <c r="K10" s="150"/>
      <c r="L10" s="150"/>
      <c r="M10" s="150"/>
      <c r="N10" s="150"/>
      <c r="O10" s="209"/>
    </row>
    <row r="11" spans="1:17" ht="11.25" customHeight="1" x14ac:dyDescent="0.2">
      <c r="A11" s="56" t="s">
        <v>36</v>
      </c>
      <c r="B11" s="15"/>
      <c r="C11" s="15"/>
      <c r="D11" s="15"/>
      <c r="E11" s="211">
        <v>11000</v>
      </c>
      <c r="F11" s="83"/>
      <c r="G11" s="211">
        <v>4160</v>
      </c>
      <c r="H11" s="83"/>
      <c r="I11" s="212">
        <v>1750000</v>
      </c>
      <c r="K11" s="83">
        <v>20000</v>
      </c>
      <c r="L11" s="83"/>
      <c r="M11" s="83">
        <v>5230</v>
      </c>
      <c r="N11" s="83"/>
      <c r="O11" s="220">
        <v>2990000</v>
      </c>
    </row>
    <row r="12" spans="1:17" ht="11.25" customHeight="1" x14ac:dyDescent="0.2">
      <c r="A12" s="56" t="s">
        <v>38</v>
      </c>
      <c r="B12" s="15"/>
      <c r="C12" s="15"/>
      <c r="D12" s="15"/>
      <c r="E12" s="83">
        <v>157</v>
      </c>
      <c r="F12" s="83"/>
      <c r="G12" s="83">
        <v>74</v>
      </c>
      <c r="H12" s="83"/>
      <c r="I12" s="83">
        <v>38300</v>
      </c>
      <c r="K12" s="83">
        <v>40000</v>
      </c>
      <c r="L12" s="83"/>
      <c r="M12" s="83">
        <v>16200</v>
      </c>
      <c r="N12" s="83"/>
      <c r="O12" s="83">
        <v>5700000</v>
      </c>
    </row>
    <row r="13" spans="1:17" ht="11.25" customHeight="1" x14ac:dyDescent="0.2">
      <c r="A13" s="55" t="s">
        <v>23</v>
      </c>
      <c r="B13" s="15"/>
      <c r="C13" s="15"/>
      <c r="D13" s="15"/>
      <c r="E13" s="88">
        <v>11200</v>
      </c>
      <c r="F13" s="88"/>
      <c r="G13" s="88">
        <v>4230</v>
      </c>
      <c r="H13" s="88"/>
      <c r="I13" s="88">
        <v>1790000</v>
      </c>
      <c r="J13" s="182"/>
      <c r="K13" s="88">
        <v>60000</v>
      </c>
      <c r="L13" s="88"/>
      <c r="M13" s="88">
        <v>21500</v>
      </c>
      <c r="N13" s="88"/>
      <c r="O13" s="88">
        <v>8690000</v>
      </c>
    </row>
    <row r="14" spans="1:17" ht="11.25" customHeight="1" x14ac:dyDescent="0.2">
      <c r="A14" s="210" t="s">
        <v>47</v>
      </c>
      <c r="B14" s="15"/>
      <c r="C14" s="246" t="s">
        <v>172</v>
      </c>
      <c r="D14" s="15"/>
      <c r="E14" s="83"/>
      <c r="F14" s="83"/>
      <c r="G14" s="83"/>
      <c r="H14" s="106"/>
      <c r="I14" s="106"/>
    </row>
    <row r="15" spans="1:17" ht="11.25" customHeight="1" x14ac:dyDescent="0.2">
      <c r="A15" s="56" t="s">
        <v>113</v>
      </c>
      <c r="B15" s="15"/>
      <c r="C15" s="15"/>
      <c r="D15" s="15"/>
      <c r="E15" s="83">
        <v>18</v>
      </c>
      <c r="F15" s="83"/>
      <c r="G15" s="83">
        <v>9</v>
      </c>
      <c r="H15" s="106"/>
      <c r="I15" s="83">
        <v>21300</v>
      </c>
      <c r="K15">
        <v>18</v>
      </c>
      <c r="M15">
        <v>9</v>
      </c>
      <c r="O15" s="205">
        <v>21300</v>
      </c>
    </row>
    <row r="16" spans="1:17" ht="11.25" customHeight="1" x14ac:dyDescent="0.2">
      <c r="A16" s="56" t="s">
        <v>33</v>
      </c>
      <c r="B16" s="15"/>
      <c r="C16" s="15"/>
      <c r="D16" s="15"/>
      <c r="E16" s="83">
        <v>150</v>
      </c>
      <c r="F16" s="83"/>
      <c r="G16" s="83">
        <v>75</v>
      </c>
      <c r="H16" s="106"/>
      <c r="I16" s="83">
        <v>64000</v>
      </c>
      <c r="K16" s="205">
        <v>439</v>
      </c>
      <c r="M16" s="205">
        <v>216</v>
      </c>
      <c r="O16" s="205">
        <v>276000</v>
      </c>
    </row>
    <row r="17" spans="1:17" ht="11.25" customHeight="1" x14ac:dyDescent="0.2">
      <c r="A17" s="56" t="s">
        <v>119</v>
      </c>
      <c r="B17" s="15"/>
      <c r="C17" s="15"/>
      <c r="D17" s="15"/>
      <c r="E17" s="83">
        <v>29800</v>
      </c>
      <c r="F17" s="83"/>
      <c r="G17" s="83">
        <v>16100</v>
      </c>
      <c r="H17" s="106"/>
      <c r="I17" s="83">
        <v>7890000</v>
      </c>
      <c r="K17" s="79">
        <v>107000</v>
      </c>
      <c r="M17" s="79">
        <v>59200</v>
      </c>
      <c r="O17" s="205">
        <v>25400000</v>
      </c>
    </row>
    <row r="18" spans="1:17" ht="11.25" customHeight="1" x14ac:dyDescent="0.2">
      <c r="A18" s="56" t="s">
        <v>90</v>
      </c>
      <c r="B18" s="15"/>
      <c r="C18" s="15"/>
      <c r="D18" s="15"/>
      <c r="E18" s="211">
        <v>408</v>
      </c>
      <c r="F18" s="106"/>
      <c r="G18" s="211">
        <v>251</v>
      </c>
      <c r="H18" s="106"/>
      <c r="I18" s="211">
        <v>178000</v>
      </c>
      <c r="K18" s="79">
        <v>504</v>
      </c>
      <c r="L18" s="175"/>
      <c r="M18" s="79">
        <v>324</v>
      </c>
      <c r="N18" s="175"/>
      <c r="O18" s="83">
        <v>222000</v>
      </c>
    </row>
    <row r="19" spans="1:17" ht="11.25" customHeight="1" x14ac:dyDescent="0.2">
      <c r="A19" s="56" t="s">
        <v>38</v>
      </c>
      <c r="B19" s="15"/>
      <c r="C19" s="15"/>
      <c r="D19" s="15"/>
      <c r="E19" s="196" t="s">
        <v>91</v>
      </c>
      <c r="F19" s="106"/>
      <c r="G19" s="196" t="s">
        <v>91</v>
      </c>
      <c r="H19" s="106"/>
      <c r="I19" s="196" t="s">
        <v>91</v>
      </c>
      <c r="K19" s="79">
        <v>300</v>
      </c>
      <c r="L19" s="175"/>
      <c r="M19" s="79">
        <v>146</v>
      </c>
      <c r="N19" s="175"/>
      <c r="O19" s="79">
        <v>132000</v>
      </c>
    </row>
    <row r="20" spans="1:17" ht="11.25" customHeight="1" x14ac:dyDescent="0.2">
      <c r="A20" s="55" t="s">
        <v>23</v>
      </c>
      <c r="B20" s="15"/>
      <c r="C20" s="15"/>
      <c r="D20" s="15"/>
      <c r="E20" s="88">
        <v>30400</v>
      </c>
      <c r="F20" s="88"/>
      <c r="G20" s="88">
        <v>16500</v>
      </c>
      <c r="H20" s="88"/>
      <c r="I20" s="88">
        <v>8150000</v>
      </c>
      <c r="J20" s="182"/>
      <c r="K20" s="179">
        <v>109000</v>
      </c>
      <c r="L20" s="179"/>
      <c r="M20" s="276">
        <v>59900</v>
      </c>
      <c r="N20" s="179"/>
      <c r="O20" s="179">
        <v>26100000</v>
      </c>
    </row>
    <row r="21" spans="1:17" ht="11.25" customHeight="1" x14ac:dyDescent="0.2">
      <c r="A21" s="51" t="s">
        <v>44</v>
      </c>
      <c r="B21" s="274"/>
      <c r="C21" s="274"/>
      <c r="D21" s="274"/>
      <c r="E21" s="312">
        <v>41600</v>
      </c>
      <c r="F21" s="277"/>
      <c r="G21" s="277">
        <v>20700</v>
      </c>
      <c r="H21" s="277"/>
      <c r="I21" s="277">
        <v>9940000</v>
      </c>
      <c r="J21" s="183"/>
      <c r="K21" s="277">
        <v>169000</v>
      </c>
      <c r="L21" s="180"/>
      <c r="M21" s="277">
        <v>81400</v>
      </c>
      <c r="N21" s="180"/>
      <c r="O21" s="277">
        <v>34800000</v>
      </c>
    </row>
    <row r="22" spans="1:17" ht="11.25" customHeight="1" x14ac:dyDescent="0.2">
      <c r="A22" s="351" t="s">
        <v>95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</row>
    <row r="23" spans="1:17" ht="11.25" customHeight="1" x14ac:dyDescent="0.2">
      <c r="A23" s="340" t="s">
        <v>50</v>
      </c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268"/>
      <c r="Q23" s="268"/>
    </row>
    <row r="24" spans="1:17" ht="11.25" customHeight="1" x14ac:dyDescent="0.2">
      <c r="A24" s="352" t="s">
        <v>168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269"/>
      <c r="Q24" s="269"/>
    </row>
    <row r="25" spans="1:17" ht="11.25" customHeight="1" x14ac:dyDescent="0.2">
      <c r="A25" s="352" t="s">
        <v>169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269"/>
      <c r="Q25" s="269"/>
    </row>
    <row r="26" spans="1:17" ht="11.25" customHeight="1" x14ac:dyDescent="0.2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</row>
    <row r="27" spans="1:17" ht="11.25" customHeight="1" x14ac:dyDescent="0.2">
      <c r="A27" s="340" t="s">
        <v>26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</row>
    <row r="33" spans="1:9" ht="11.25" customHeight="1" x14ac:dyDescent="0.2">
      <c r="A33" s="278"/>
      <c r="B33" s="15"/>
      <c r="C33" s="15"/>
      <c r="D33" s="15"/>
      <c r="E33" s="279"/>
      <c r="F33" s="279"/>
      <c r="G33" s="279"/>
      <c r="H33" s="279"/>
      <c r="I33" s="280"/>
    </row>
  </sheetData>
  <mergeCells count="13">
    <mergeCell ref="A6:O6"/>
    <mergeCell ref="A1:O1"/>
    <mergeCell ref="A2:O2"/>
    <mergeCell ref="A3:O3"/>
    <mergeCell ref="A4:O4"/>
    <mergeCell ref="A5:O5"/>
    <mergeCell ref="A27:O27"/>
    <mergeCell ref="K7:O7"/>
    <mergeCell ref="A22:O22"/>
    <mergeCell ref="A23:O23"/>
    <mergeCell ref="A24:O24"/>
    <mergeCell ref="A25:O25"/>
    <mergeCell ref="A26:O26"/>
  </mergeCells>
  <printOptions horizontalCentered="1"/>
  <pageMargins left="0.5" right="0.5" top="0.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Normal="100" workbookViewId="0">
      <selection activeCell="A9" sqref="A9"/>
    </sheetView>
  </sheetViews>
  <sheetFormatPr defaultRowHeight="11.25" customHeight="1" x14ac:dyDescent="0.2"/>
  <cols>
    <col min="1" max="1" width="30.83203125" style="14" customWidth="1"/>
    <col min="2" max="2" width="1.83203125" style="14" customWidth="1"/>
    <col min="3" max="3" width="10.83203125" style="14" customWidth="1"/>
    <col min="4" max="4" width="1.83203125" style="14" customWidth="1"/>
    <col min="5" max="5" width="12.83203125" style="14" customWidth="1"/>
    <col min="6" max="6" width="1.83203125" customWidth="1"/>
    <col min="7" max="7" width="10.83203125" customWidth="1"/>
    <col min="8" max="8" width="1.83203125" customWidth="1"/>
    <col min="9" max="9" width="12.83203125" customWidth="1"/>
  </cols>
  <sheetData>
    <row r="1" spans="1:9" ht="11.25" customHeight="1" x14ac:dyDescent="0.2">
      <c r="A1" s="354" t="s">
        <v>51</v>
      </c>
      <c r="B1" s="354"/>
      <c r="C1" s="354"/>
      <c r="D1" s="354"/>
      <c r="E1" s="354"/>
      <c r="F1" s="354"/>
      <c r="G1" s="354"/>
      <c r="H1" s="354"/>
      <c r="I1" s="354"/>
    </row>
    <row r="2" spans="1:9" ht="11.25" customHeight="1" x14ac:dyDescent="0.2">
      <c r="A2" s="354" t="s">
        <v>82</v>
      </c>
      <c r="B2" s="354"/>
      <c r="C2" s="354"/>
      <c r="D2" s="354"/>
      <c r="E2" s="354"/>
      <c r="F2" s="354"/>
      <c r="G2" s="354"/>
      <c r="H2" s="354"/>
      <c r="I2" s="354"/>
    </row>
    <row r="3" spans="1:9" ht="11.25" customHeight="1" x14ac:dyDescent="0.2">
      <c r="A3" s="354" t="s">
        <v>205</v>
      </c>
      <c r="B3" s="354"/>
      <c r="C3" s="354"/>
      <c r="D3" s="354"/>
      <c r="E3" s="354"/>
      <c r="F3" s="354"/>
      <c r="G3" s="354"/>
      <c r="H3" s="354"/>
      <c r="I3" s="354"/>
    </row>
    <row r="4" spans="1:9" ht="11.25" customHeight="1" x14ac:dyDescent="0.2">
      <c r="A4" s="354"/>
      <c r="B4" s="354"/>
      <c r="C4" s="354"/>
      <c r="D4" s="354"/>
      <c r="E4" s="354"/>
      <c r="F4" s="354"/>
      <c r="G4" s="354"/>
      <c r="H4" s="354"/>
      <c r="I4" s="354"/>
    </row>
    <row r="5" spans="1:9" ht="11.25" customHeight="1" x14ac:dyDescent="0.2">
      <c r="A5" s="354" t="s">
        <v>156</v>
      </c>
      <c r="B5" s="354"/>
      <c r="C5" s="354"/>
      <c r="D5" s="354"/>
      <c r="E5" s="354"/>
      <c r="F5" s="354"/>
      <c r="G5" s="354"/>
      <c r="H5" s="354"/>
      <c r="I5" s="354"/>
    </row>
    <row r="6" spans="1:9" ht="11.25" customHeight="1" x14ac:dyDescent="0.2">
      <c r="A6" s="363"/>
      <c r="B6" s="363"/>
      <c r="C6" s="363"/>
      <c r="D6" s="363"/>
      <c r="E6" s="363"/>
      <c r="F6" s="363"/>
      <c r="G6" s="363"/>
      <c r="H6" s="363"/>
      <c r="I6" s="363"/>
    </row>
    <row r="7" spans="1:9" ht="11.25" customHeight="1" x14ac:dyDescent="0.2">
      <c r="A7" s="265"/>
      <c r="B7" s="266"/>
      <c r="C7" s="266"/>
      <c r="D7" s="266"/>
      <c r="E7" s="266"/>
      <c r="F7" s="176"/>
      <c r="G7" s="356" t="s">
        <v>157</v>
      </c>
      <c r="H7" s="357"/>
      <c r="I7" s="357"/>
    </row>
    <row r="8" spans="1:9" ht="11.25" customHeight="1" x14ac:dyDescent="0.2">
      <c r="A8" s="50"/>
      <c r="B8" s="17"/>
      <c r="C8" s="234" t="s">
        <v>29</v>
      </c>
      <c r="D8" s="130"/>
      <c r="E8" s="130"/>
      <c r="G8" s="234" t="s">
        <v>29</v>
      </c>
      <c r="H8" s="168"/>
      <c r="I8" s="168"/>
    </row>
    <row r="9" spans="1:9" ht="11.25" customHeight="1" x14ac:dyDescent="0.2">
      <c r="A9" s="236" t="s">
        <v>158</v>
      </c>
      <c r="B9" s="131"/>
      <c r="C9" s="236" t="s">
        <v>31</v>
      </c>
      <c r="D9" s="132"/>
      <c r="E9" s="236" t="s">
        <v>159</v>
      </c>
      <c r="F9" s="200"/>
      <c r="G9" s="236" t="s">
        <v>31</v>
      </c>
      <c r="H9" s="172"/>
      <c r="I9" s="236" t="s">
        <v>159</v>
      </c>
    </row>
    <row r="10" spans="1:9" ht="11.25" customHeight="1" x14ac:dyDescent="0.2">
      <c r="A10" s="105" t="s">
        <v>33</v>
      </c>
      <c r="B10" s="19"/>
      <c r="C10" s="83">
        <v>18</v>
      </c>
      <c r="D10" s="79"/>
      <c r="E10" s="220">
        <v>20100</v>
      </c>
      <c r="G10" s="79">
        <v>39</v>
      </c>
      <c r="H10" s="79"/>
      <c r="I10" s="108">
        <v>56100</v>
      </c>
    </row>
    <row r="11" spans="1:9" ht="11.25" customHeight="1" x14ac:dyDescent="0.2">
      <c r="A11" s="210" t="s">
        <v>41</v>
      </c>
      <c r="B11" s="19"/>
      <c r="C11" s="106" t="s">
        <v>91</v>
      </c>
      <c r="D11" s="79"/>
      <c r="E11" s="106" t="s">
        <v>91</v>
      </c>
      <c r="G11" s="79">
        <v>5</v>
      </c>
      <c r="H11" s="79"/>
      <c r="I11" s="78">
        <v>20700</v>
      </c>
    </row>
    <row r="12" spans="1:9" ht="11.25" customHeight="1" x14ac:dyDescent="0.2">
      <c r="A12" s="210" t="s">
        <v>34</v>
      </c>
      <c r="B12" s="19"/>
      <c r="C12" s="83">
        <v>1</v>
      </c>
      <c r="D12" s="79"/>
      <c r="E12" s="83">
        <v>6480</v>
      </c>
      <c r="G12" s="79">
        <v>1</v>
      </c>
      <c r="H12" s="79"/>
      <c r="I12" s="78">
        <v>6480</v>
      </c>
    </row>
    <row r="13" spans="1:9" ht="11.25" customHeight="1" x14ac:dyDescent="0.2">
      <c r="A13" s="105" t="s">
        <v>42</v>
      </c>
      <c r="B13" s="19"/>
      <c r="C13" s="106" t="s">
        <v>91</v>
      </c>
      <c r="D13" s="79"/>
      <c r="E13" s="106" t="s">
        <v>91</v>
      </c>
      <c r="G13" s="79">
        <v>14</v>
      </c>
      <c r="H13" s="79"/>
      <c r="I13" s="79">
        <v>75100</v>
      </c>
    </row>
    <row r="14" spans="1:9" ht="11.25" customHeight="1" x14ac:dyDescent="0.2">
      <c r="A14" s="105" t="s">
        <v>92</v>
      </c>
      <c r="B14" s="19"/>
      <c r="C14" s="106" t="s">
        <v>91</v>
      </c>
      <c r="D14" s="79"/>
      <c r="E14" s="106" t="s">
        <v>91</v>
      </c>
      <c r="G14" s="79">
        <v>37</v>
      </c>
      <c r="H14" s="79"/>
      <c r="I14" s="79">
        <v>69200</v>
      </c>
    </row>
    <row r="15" spans="1:9" ht="11.25" customHeight="1" x14ac:dyDescent="0.2">
      <c r="A15" s="105" t="s">
        <v>48</v>
      </c>
      <c r="B15" s="19"/>
      <c r="C15" s="79">
        <v>450</v>
      </c>
      <c r="D15" s="79"/>
      <c r="E15" s="79">
        <v>1110000</v>
      </c>
      <c r="G15" s="79">
        <v>2440</v>
      </c>
      <c r="H15" s="79"/>
      <c r="I15" s="79">
        <v>5500000</v>
      </c>
    </row>
    <row r="16" spans="1:9" ht="11.25" customHeight="1" x14ac:dyDescent="0.2">
      <c r="A16" s="208" t="s">
        <v>36</v>
      </c>
      <c r="B16" s="19"/>
      <c r="C16" s="106" t="s">
        <v>91</v>
      </c>
      <c r="D16" s="79"/>
      <c r="E16" s="106" t="s">
        <v>91</v>
      </c>
      <c r="G16" s="79">
        <v>21</v>
      </c>
      <c r="H16" s="79"/>
      <c r="I16" s="79">
        <v>35600</v>
      </c>
    </row>
    <row r="17" spans="1:9" ht="11.25" customHeight="1" x14ac:dyDescent="0.2">
      <c r="A17" s="208" t="s">
        <v>90</v>
      </c>
      <c r="B17" s="19"/>
      <c r="C17" s="106" t="s">
        <v>91</v>
      </c>
      <c r="D17" s="79"/>
      <c r="E17" s="106" t="s">
        <v>91</v>
      </c>
      <c r="G17" s="79">
        <v>180</v>
      </c>
      <c r="H17" s="79"/>
      <c r="I17" s="79">
        <v>306000</v>
      </c>
    </row>
    <row r="18" spans="1:9" ht="11.25" customHeight="1" x14ac:dyDescent="0.2">
      <c r="A18" s="105" t="s">
        <v>39</v>
      </c>
      <c r="B18" s="20"/>
      <c r="C18" s="106" t="s">
        <v>91</v>
      </c>
      <c r="D18" s="79"/>
      <c r="E18" s="106" t="s">
        <v>91</v>
      </c>
      <c r="G18" s="175">
        <v>45</v>
      </c>
      <c r="H18" s="175"/>
      <c r="I18" s="79">
        <v>76500</v>
      </c>
    </row>
    <row r="19" spans="1:9" ht="11.25" customHeight="1" x14ac:dyDescent="0.2">
      <c r="A19" s="134" t="s">
        <v>23</v>
      </c>
      <c r="B19" s="192"/>
      <c r="C19" s="80">
        <v>469</v>
      </c>
      <c r="D19" s="80"/>
      <c r="E19" s="80">
        <v>1140000</v>
      </c>
      <c r="F19" s="181"/>
      <c r="G19" s="198">
        <v>2780</v>
      </c>
      <c r="H19" s="80"/>
      <c r="I19" s="80">
        <v>6140000</v>
      </c>
    </row>
    <row r="20" spans="1:9" ht="11.25" customHeight="1" x14ac:dyDescent="0.2">
      <c r="A20" s="362" t="s">
        <v>95</v>
      </c>
      <c r="B20" s="362"/>
      <c r="C20" s="362"/>
      <c r="D20" s="362"/>
      <c r="E20" s="362"/>
      <c r="F20" s="362"/>
      <c r="G20" s="362"/>
      <c r="H20" s="362"/>
      <c r="I20" s="362"/>
    </row>
    <row r="21" spans="1:9" ht="11.25" customHeight="1" x14ac:dyDescent="0.2">
      <c r="A21" s="352" t="s">
        <v>45</v>
      </c>
      <c r="B21" s="352"/>
      <c r="C21" s="352"/>
      <c r="D21" s="352"/>
      <c r="E21" s="352"/>
      <c r="F21" s="352"/>
      <c r="G21" s="352"/>
      <c r="H21" s="352"/>
      <c r="I21" s="352"/>
    </row>
    <row r="22" spans="1:9" ht="11.25" customHeight="1" x14ac:dyDescent="0.2">
      <c r="A22" s="352" t="s">
        <v>174</v>
      </c>
      <c r="B22" s="352"/>
      <c r="C22" s="352"/>
      <c r="D22" s="352"/>
      <c r="E22" s="352"/>
      <c r="F22" s="352"/>
      <c r="G22" s="352"/>
      <c r="H22" s="352"/>
      <c r="I22" s="352"/>
    </row>
    <row r="23" spans="1:9" ht="11.25" customHeight="1" x14ac:dyDescent="0.2">
      <c r="A23" s="352" t="s">
        <v>161</v>
      </c>
      <c r="B23" s="352"/>
      <c r="C23" s="352"/>
      <c r="D23" s="352"/>
      <c r="E23" s="352"/>
      <c r="F23" s="352"/>
      <c r="G23" s="352"/>
      <c r="H23" s="352"/>
      <c r="I23" s="352"/>
    </row>
    <row r="24" spans="1:9" ht="11.25" customHeight="1" x14ac:dyDescent="0.2">
      <c r="A24" s="361"/>
      <c r="B24" s="361"/>
      <c r="C24" s="361"/>
      <c r="D24" s="361"/>
      <c r="E24" s="361"/>
      <c r="F24" s="361"/>
      <c r="G24" s="361"/>
      <c r="H24" s="361"/>
      <c r="I24" s="361"/>
    </row>
    <row r="25" spans="1:9" ht="11.25" customHeight="1" x14ac:dyDescent="0.2">
      <c r="A25" s="340" t="s">
        <v>26</v>
      </c>
      <c r="B25" s="340"/>
      <c r="C25" s="340"/>
      <c r="D25" s="340"/>
      <c r="E25" s="340"/>
      <c r="F25" s="340"/>
      <c r="G25" s="340"/>
      <c r="H25" s="340"/>
      <c r="I25" s="340"/>
    </row>
    <row r="26" spans="1:9" ht="11.25" customHeight="1" x14ac:dyDescent="0.2">
      <c r="A26" s="31"/>
      <c r="B26" s="31"/>
      <c r="C26" s="31"/>
      <c r="D26" s="31"/>
      <c r="E26" s="31"/>
    </row>
    <row r="27" spans="1:9" ht="11.25" customHeight="1" x14ac:dyDescent="0.2">
      <c r="A27" s="15"/>
      <c r="B27" s="15"/>
      <c r="C27" s="15"/>
      <c r="D27" s="15"/>
      <c r="E27" s="15"/>
    </row>
  </sheetData>
  <mergeCells count="13">
    <mergeCell ref="G7:I7"/>
    <mergeCell ref="A1:I1"/>
    <mergeCell ref="A2:I2"/>
    <mergeCell ref="A3:I3"/>
    <mergeCell ref="A4:I4"/>
    <mergeCell ref="A6:I6"/>
    <mergeCell ref="A5:I5"/>
    <mergeCell ref="A21:I21"/>
    <mergeCell ref="A23:I23"/>
    <mergeCell ref="A24:I24"/>
    <mergeCell ref="A25:I25"/>
    <mergeCell ref="A20:I20"/>
    <mergeCell ref="A22:I22"/>
  </mergeCells>
  <printOptions horizontalCentered="1"/>
  <pageMargins left="0.5" right="0.5" top="0.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2"/>
  <sheetViews>
    <sheetView topLeftCell="A4" zoomScaleNormal="100" workbookViewId="0">
      <selection sqref="A1:K1"/>
    </sheetView>
  </sheetViews>
  <sheetFormatPr defaultRowHeight="11.25" customHeight="1" x14ac:dyDescent="0.2"/>
  <cols>
    <col min="1" max="1" width="28.83203125" style="14" customWidth="1"/>
    <col min="2" max="2" width="1.83203125" style="14" customWidth="1"/>
    <col min="3" max="3" width="11.83203125" style="14" bestFit="1" customWidth="1"/>
    <col min="4" max="4" width="1.83203125" style="14" customWidth="1"/>
    <col min="5" max="5" width="12.83203125" style="14" customWidth="1"/>
    <col min="6" max="6" width="1.83203125" style="14" customWidth="1"/>
    <col min="7" max="7" width="12.83203125" style="14" customWidth="1"/>
    <col min="8" max="8" width="1.83203125" customWidth="1"/>
    <col min="9" max="9" width="12.83203125" customWidth="1"/>
    <col min="10" max="10" width="1.83203125" customWidth="1"/>
    <col min="11" max="11" width="12.83203125" customWidth="1"/>
  </cols>
  <sheetData>
    <row r="1" spans="1:13" ht="11.25" customHeight="1" x14ac:dyDescent="0.2">
      <c r="A1" s="354" t="s">
        <v>52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spans="1:13" ht="11.25" customHeight="1" x14ac:dyDescent="0.2">
      <c r="A2" s="354" t="s">
        <v>83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3" ht="11.25" customHeight="1" x14ac:dyDescent="0.2">
      <c r="A3" s="354" t="s">
        <v>134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13" ht="11.25" customHeight="1" x14ac:dyDescent="0.2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</row>
    <row r="5" spans="1:13" ht="11.25" customHeight="1" x14ac:dyDescent="0.2">
      <c r="A5" s="354" t="s">
        <v>156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234"/>
      <c r="M5" s="234"/>
    </row>
    <row r="6" spans="1:13" ht="11.25" customHeight="1" x14ac:dyDescent="0.2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13" ht="11.25" customHeight="1" x14ac:dyDescent="0.2">
      <c r="A7" s="263"/>
      <c r="B7" s="267"/>
      <c r="C7" s="267"/>
      <c r="D7" s="267"/>
      <c r="E7" s="267"/>
      <c r="F7" s="267"/>
      <c r="G7" s="267"/>
      <c r="H7" s="176"/>
      <c r="I7" s="357" t="s">
        <v>131</v>
      </c>
      <c r="J7" s="357"/>
      <c r="K7" s="357"/>
    </row>
    <row r="8" spans="1:13" ht="11.25" customHeight="1" x14ac:dyDescent="0.2">
      <c r="A8" s="15"/>
      <c r="B8" s="15"/>
      <c r="C8" s="15"/>
      <c r="D8" s="15"/>
      <c r="E8" s="127" t="s">
        <v>29</v>
      </c>
      <c r="F8" s="111"/>
      <c r="G8" s="127"/>
      <c r="I8" s="167" t="s">
        <v>29</v>
      </c>
      <c r="J8" s="167"/>
      <c r="K8" s="167"/>
    </row>
    <row r="9" spans="1:13" ht="11.25" customHeight="1" x14ac:dyDescent="0.2">
      <c r="A9" s="236" t="s">
        <v>170</v>
      </c>
      <c r="B9" s="16"/>
      <c r="C9" s="245" t="s">
        <v>164</v>
      </c>
      <c r="D9" s="247"/>
      <c r="E9" s="70" t="s">
        <v>31</v>
      </c>
      <c r="F9" s="112"/>
      <c r="G9" s="236" t="s">
        <v>159</v>
      </c>
      <c r="H9" s="195"/>
      <c r="I9" s="172" t="s">
        <v>31</v>
      </c>
      <c r="J9" s="172"/>
      <c r="K9" s="236" t="s">
        <v>159</v>
      </c>
    </row>
    <row r="10" spans="1:13" ht="11.25" customHeight="1" x14ac:dyDescent="0.2">
      <c r="A10" s="128" t="s">
        <v>53</v>
      </c>
      <c r="B10" s="17"/>
      <c r="C10" s="234" t="s">
        <v>175</v>
      </c>
      <c r="D10" s="17"/>
      <c r="E10" s="21"/>
      <c r="F10" s="21"/>
      <c r="G10" s="18"/>
      <c r="I10" s="21"/>
      <c r="J10" s="21"/>
      <c r="K10" s="18"/>
    </row>
    <row r="11" spans="1:13" ht="11.25" customHeight="1" x14ac:dyDescent="0.2">
      <c r="A11" s="53" t="s">
        <v>34</v>
      </c>
      <c r="B11" s="20"/>
      <c r="C11" s="246"/>
      <c r="D11" s="20"/>
      <c r="E11" s="78">
        <v>654</v>
      </c>
      <c r="F11" s="78"/>
      <c r="G11" s="206">
        <v>1090000</v>
      </c>
      <c r="I11" s="78">
        <v>1510</v>
      </c>
      <c r="J11" s="78"/>
      <c r="K11" s="81">
        <v>2610000</v>
      </c>
    </row>
    <row r="12" spans="1:13" ht="11.25" customHeight="1" x14ac:dyDescent="0.2">
      <c r="A12" s="53" t="s">
        <v>48</v>
      </c>
      <c r="B12" s="20"/>
      <c r="C12" s="246"/>
      <c r="D12" s="20"/>
      <c r="E12" s="91" t="s">
        <v>117</v>
      </c>
      <c r="F12" s="83"/>
      <c r="G12" s="207">
        <v>126000</v>
      </c>
      <c r="I12" s="87">
        <v>1</v>
      </c>
      <c r="J12" s="83"/>
      <c r="K12" s="83">
        <v>895000</v>
      </c>
    </row>
    <row r="13" spans="1:13" ht="11.25" customHeight="1" x14ac:dyDescent="0.2">
      <c r="A13" s="52" t="s">
        <v>112</v>
      </c>
      <c r="B13" s="20"/>
      <c r="C13" s="246"/>
      <c r="D13" s="20"/>
      <c r="E13" s="107" t="s">
        <v>91</v>
      </c>
      <c r="F13" s="78"/>
      <c r="G13" s="107" t="s">
        <v>91</v>
      </c>
      <c r="I13" s="78">
        <v>48</v>
      </c>
      <c r="J13" s="78"/>
      <c r="K13" s="78">
        <v>73200</v>
      </c>
    </row>
    <row r="14" spans="1:13" ht="11.25" customHeight="1" x14ac:dyDescent="0.2">
      <c r="A14" s="53" t="s">
        <v>38</v>
      </c>
      <c r="B14" s="20"/>
      <c r="C14" s="246"/>
      <c r="D14" s="20"/>
      <c r="E14" s="78">
        <v>41</v>
      </c>
      <c r="F14" s="78"/>
      <c r="G14" s="86">
        <v>89700</v>
      </c>
      <c r="I14" s="78">
        <v>1240</v>
      </c>
      <c r="J14" s="78"/>
      <c r="K14" s="78">
        <v>2570000</v>
      </c>
    </row>
    <row r="15" spans="1:13" ht="11.25" customHeight="1" x14ac:dyDescent="0.2">
      <c r="A15" s="54" t="s">
        <v>23</v>
      </c>
      <c r="B15" s="20"/>
      <c r="C15" s="246"/>
      <c r="D15" s="20"/>
      <c r="E15" s="84">
        <v>695</v>
      </c>
      <c r="F15" s="84"/>
      <c r="G15" s="90">
        <v>1310000</v>
      </c>
      <c r="H15" s="182"/>
      <c r="I15" s="185">
        <v>2790</v>
      </c>
      <c r="J15" s="182"/>
      <c r="K15" s="185">
        <v>6150000</v>
      </c>
    </row>
    <row r="16" spans="1:13" ht="11.25" customHeight="1" x14ac:dyDescent="0.2">
      <c r="A16" s="82" t="s">
        <v>54</v>
      </c>
      <c r="B16" s="17"/>
      <c r="C16" s="234" t="s">
        <v>176</v>
      </c>
      <c r="D16" s="17"/>
      <c r="E16" s="78"/>
      <c r="F16" s="78"/>
      <c r="G16" s="78"/>
    </row>
    <row r="17" spans="1:11" ht="11.25" customHeight="1" x14ac:dyDescent="0.2">
      <c r="A17" s="53" t="s">
        <v>34</v>
      </c>
      <c r="B17" s="17"/>
      <c r="C17" s="246"/>
      <c r="D17" s="17"/>
      <c r="E17" s="107" t="s">
        <v>91</v>
      </c>
      <c r="F17" s="78"/>
      <c r="G17" s="107" t="s">
        <v>91</v>
      </c>
      <c r="I17">
        <v>58</v>
      </c>
      <c r="K17" s="205">
        <v>99100</v>
      </c>
    </row>
    <row r="18" spans="1:11" ht="11.25" customHeight="1" x14ac:dyDescent="0.2">
      <c r="A18" s="53" t="s">
        <v>42</v>
      </c>
      <c r="B18" s="17"/>
      <c r="C18" s="246"/>
      <c r="D18" s="17"/>
      <c r="E18" s="107" t="s">
        <v>91</v>
      </c>
      <c r="F18" s="78"/>
      <c r="G18" s="107" t="s">
        <v>91</v>
      </c>
      <c r="I18" s="91" t="s">
        <v>117</v>
      </c>
      <c r="K18" s="205">
        <v>6100</v>
      </c>
    </row>
    <row r="19" spans="1:11" ht="11.25" customHeight="1" x14ac:dyDescent="0.2">
      <c r="A19" s="53" t="s">
        <v>36</v>
      </c>
      <c r="B19" s="17"/>
      <c r="C19" s="246"/>
      <c r="D19" s="17"/>
      <c r="E19" s="86">
        <v>24</v>
      </c>
      <c r="F19" s="86"/>
      <c r="G19" s="86">
        <v>86000</v>
      </c>
      <c r="H19" s="201"/>
      <c r="I19" s="86">
        <v>71</v>
      </c>
      <c r="J19" s="86"/>
      <c r="K19" s="86">
        <v>260000</v>
      </c>
    </row>
    <row r="20" spans="1:11" ht="11.25" customHeight="1" x14ac:dyDescent="0.2">
      <c r="A20" s="53" t="s">
        <v>38</v>
      </c>
      <c r="B20" s="17"/>
      <c r="C20" s="246"/>
      <c r="D20" s="17"/>
      <c r="E20" s="87">
        <v>82</v>
      </c>
      <c r="F20" s="199"/>
      <c r="G20" s="87">
        <v>170000</v>
      </c>
      <c r="H20" s="195"/>
      <c r="I20" s="199">
        <v>355</v>
      </c>
      <c r="J20" s="199"/>
      <c r="K20" s="199">
        <v>964000</v>
      </c>
    </row>
    <row r="21" spans="1:11" ht="11.25" customHeight="1" x14ac:dyDescent="0.2">
      <c r="A21" s="57" t="s">
        <v>23</v>
      </c>
      <c r="B21" s="17"/>
      <c r="C21" s="234"/>
      <c r="D21" s="17"/>
      <c r="E21" s="84">
        <v>105</v>
      </c>
      <c r="F21" s="84"/>
      <c r="G21" s="84">
        <v>256000</v>
      </c>
      <c r="H21" s="184"/>
      <c r="I21" s="84">
        <v>484</v>
      </c>
      <c r="J21" s="84"/>
      <c r="K21" s="84">
        <v>1330000</v>
      </c>
    </row>
    <row r="22" spans="1:11" ht="11.25" customHeight="1" x14ac:dyDescent="0.2">
      <c r="A22" s="82" t="s">
        <v>55</v>
      </c>
      <c r="B22" s="17"/>
      <c r="C22" s="234" t="s">
        <v>177</v>
      </c>
      <c r="D22" s="17"/>
      <c r="E22" s="78"/>
      <c r="F22" s="78"/>
      <c r="G22" s="78"/>
    </row>
    <row r="23" spans="1:11" ht="11.25" customHeight="1" x14ac:dyDescent="0.2">
      <c r="A23" s="56" t="s">
        <v>113</v>
      </c>
      <c r="B23" s="17"/>
      <c r="C23" s="246"/>
      <c r="D23" s="17"/>
      <c r="E23" s="78">
        <v>7</v>
      </c>
      <c r="F23" s="78"/>
      <c r="G23" s="78">
        <v>12800</v>
      </c>
      <c r="I23">
        <v>7</v>
      </c>
      <c r="K23" s="86">
        <v>12800</v>
      </c>
    </row>
    <row r="24" spans="1:11" ht="11.25" customHeight="1" x14ac:dyDescent="0.2">
      <c r="A24" s="53" t="s">
        <v>34</v>
      </c>
      <c r="B24" s="20"/>
      <c r="C24" s="246"/>
      <c r="D24" s="20"/>
      <c r="E24" s="79">
        <v>1150</v>
      </c>
      <c r="F24" s="79"/>
      <c r="G24" s="79">
        <v>1940000</v>
      </c>
      <c r="I24" s="79">
        <v>5850</v>
      </c>
      <c r="J24" s="79"/>
      <c r="K24" s="79">
        <v>9470000</v>
      </c>
    </row>
    <row r="25" spans="1:11" ht="11.25" customHeight="1" x14ac:dyDescent="0.2">
      <c r="A25" s="53" t="s">
        <v>42</v>
      </c>
      <c r="B25" s="20"/>
      <c r="C25" s="246"/>
      <c r="D25" s="20"/>
      <c r="E25" s="83">
        <v>51</v>
      </c>
      <c r="F25" s="83"/>
      <c r="G25" s="83">
        <v>101000</v>
      </c>
      <c r="I25" s="83">
        <v>376</v>
      </c>
      <c r="J25" s="83"/>
      <c r="K25" s="83">
        <v>760000</v>
      </c>
    </row>
    <row r="26" spans="1:11" ht="11.25" customHeight="1" x14ac:dyDescent="0.2">
      <c r="A26" s="53" t="s">
        <v>120</v>
      </c>
      <c r="B26" s="20"/>
      <c r="C26" s="246"/>
      <c r="D26" s="20"/>
      <c r="E26" s="107" t="s">
        <v>91</v>
      </c>
      <c r="F26" s="83"/>
      <c r="G26" s="107" t="s">
        <v>91</v>
      </c>
      <c r="I26" s="83">
        <v>306</v>
      </c>
      <c r="J26" s="83"/>
      <c r="K26" s="83">
        <v>526000</v>
      </c>
    </row>
    <row r="27" spans="1:11" ht="11.25" customHeight="1" x14ac:dyDescent="0.2">
      <c r="A27" s="53" t="s">
        <v>38</v>
      </c>
      <c r="B27" s="20"/>
      <c r="C27" s="246"/>
      <c r="D27" s="20"/>
      <c r="E27" s="83">
        <v>20</v>
      </c>
      <c r="F27" s="83"/>
      <c r="G27" s="83">
        <v>31900</v>
      </c>
      <c r="I27" s="83">
        <v>522</v>
      </c>
      <c r="J27" s="83"/>
      <c r="K27" s="83">
        <v>1090000</v>
      </c>
    </row>
    <row r="28" spans="1:11" ht="11.25" customHeight="1" x14ac:dyDescent="0.2">
      <c r="A28" s="53" t="s">
        <v>39</v>
      </c>
      <c r="B28" s="20"/>
      <c r="D28" s="20"/>
      <c r="E28" s="107" t="s">
        <v>91</v>
      </c>
      <c r="F28" s="83"/>
      <c r="G28" s="107" t="s">
        <v>91</v>
      </c>
      <c r="I28" s="83">
        <v>33</v>
      </c>
      <c r="J28" s="83"/>
      <c r="K28" s="83">
        <v>54600</v>
      </c>
    </row>
    <row r="29" spans="1:11" ht="11.25" customHeight="1" x14ac:dyDescent="0.2">
      <c r="A29" s="54" t="s">
        <v>23</v>
      </c>
      <c r="B29" s="20"/>
      <c r="C29" s="246"/>
      <c r="D29" s="20"/>
      <c r="E29" s="90">
        <v>1230</v>
      </c>
      <c r="F29" s="90"/>
      <c r="G29" s="90">
        <v>2090000</v>
      </c>
      <c r="H29" s="182"/>
      <c r="I29" s="90">
        <v>7090</v>
      </c>
      <c r="J29" s="90"/>
      <c r="K29" s="90">
        <v>11900000</v>
      </c>
    </row>
    <row r="30" spans="1:11" ht="11.25" customHeight="1" x14ac:dyDescent="0.2">
      <c r="A30" s="82" t="s">
        <v>102</v>
      </c>
      <c r="B30" s="20"/>
      <c r="C30" s="234" t="s">
        <v>178</v>
      </c>
      <c r="D30" s="20"/>
      <c r="E30" s="87"/>
      <c r="F30" s="107"/>
      <c r="G30" s="87"/>
      <c r="I30" s="87"/>
      <c r="J30" s="107"/>
      <c r="K30" s="87"/>
    </row>
    <row r="31" spans="1:11" ht="11.25" customHeight="1" x14ac:dyDescent="0.2">
      <c r="A31" s="56" t="s">
        <v>34</v>
      </c>
      <c r="B31" s="20"/>
      <c r="C31" s="246"/>
      <c r="D31" s="20"/>
      <c r="E31" s="87">
        <v>60</v>
      </c>
      <c r="F31" s="107"/>
      <c r="G31" s="87">
        <v>138000</v>
      </c>
      <c r="I31" s="87">
        <v>60</v>
      </c>
      <c r="J31" s="107"/>
      <c r="K31" s="87">
        <v>138000</v>
      </c>
    </row>
    <row r="32" spans="1:11" ht="11.25" customHeight="1" x14ac:dyDescent="0.2">
      <c r="A32" s="53" t="s">
        <v>42</v>
      </c>
      <c r="B32" s="20"/>
      <c r="C32" s="246"/>
      <c r="D32" s="20"/>
      <c r="E32" s="87">
        <v>22</v>
      </c>
      <c r="F32" s="107"/>
      <c r="G32" s="87">
        <v>295000</v>
      </c>
      <c r="I32" s="87">
        <v>64</v>
      </c>
      <c r="J32" s="107"/>
      <c r="K32" s="87">
        <v>826000</v>
      </c>
    </row>
    <row r="33" spans="1:13" ht="11.25" customHeight="1" x14ac:dyDescent="0.2">
      <c r="A33" s="53" t="s">
        <v>120</v>
      </c>
      <c r="B33" s="20"/>
      <c r="C33" s="246"/>
      <c r="D33" s="20"/>
      <c r="E33" s="107" t="s">
        <v>91</v>
      </c>
      <c r="F33" s="107"/>
      <c r="G33" s="107" t="s">
        <v>91</v>
      </c>
      <c r="I33" s="87">
        <v>44</v>
      </c>
      <c r="J33" s="107"/>
      <c r="K33" s="87">
        <v>175000</v>
      </c>
    </row>
    <row r="34" spans="1:13" ht="11.25" customHeight="1" x14ac:dyDescent="0.2">
      <c r="A34" s="52" t="s">
        <v>36</v>
      </c>
      <c r="B34" s="20"/>
      <c r="D34" s="20"/>
      <c r="E34" s="107" t="s">
        <v>91</v>
      </c>
      <c r="F34" s="107"/>
      <c r="G34" s="107" t="s">
        <v>91</v>
      </c>
      <c r="I34" s="87">
        <v>229</v>
      </c>
      <c r="J34" s="107"/>
      <c r="K34" s="87">
        <v>527000</v>
      </c>
    </row>
    <row r="35" spans="1:13" ht="11.25" customHeight="1" x14ac:dyDescent="0.2">
      <c r="A35" s="53" t="s">
        <v>129</v>
      </c>
      <c r="B35" s="20"/>
      <c r="C35" s="246"/>
      <c r="D35" s="20"/>
      <c r="E35" s="107" t="s">
        <v>91</v>
      </c>
      <c r="F35" s="107"/>
      <c r="G35" s="107" t="s">
        <v>91</v>
      </c>
      <c r="I35" s="87">
        <v>7</v>
      </c>
      <c r="J35" s="107"/>
      <c r="K35" s="87">
        <v>94400</v>
      </c>
    </row>
    <row r="36" spans="1:13" ht="11.25" customHeight="1" x14ac:dyDescent="0.2">
      <c r="A36" s="53" t="s">
        <v>104</v>
      </c>
      <c r="B36" s="20"/>
      <c r="C36" s="246"/>
      <c r="D36" s="20"/>
      <c r="E36" s="107" t="s">
        <v>91</v>
      </c>
      <c r="F36" s="189"/>
      <c r="G36" s="107" t="s">
        <v>91</v>
      </c>
      <c r="H36" s="177"/>
      <c r="I36" s="188" t="s">
        <v>117</v>
      </c>
      <c r="J36" s="189"/>
      <c r="K36" s="155">
        <v>2370</v>
      </c>
      <c r="M36" s="205"/>
    </row>
    <row r="37" spans="1:13" ht="11.25" customHeight="1" x14ac:dyDescent="0.2">
      <c r="A37" s="54" t="s">
        <v>23</v>
      </c>
      <c r="B37" s="20"/>
      <c r="C37" s="246"/>
      <c r="D37" s="20"/>
      <c r="E37" s="202">
        <v>82</v>
      </c>
      <c r="F37" s="203"/>
      <c r="G37" s="202">
        <v>433000</v>
      </c>
      <c r="H37" s="204"/>
      <c r="I37" s="202">
        <v>404</v>
      </c>
      <c r="J37" s="203"/>
      <c r="K37" s="202">
        <v>1760000</v>
      </c>
    </row>
    <row r="38" spans="1:13" ht="11.25" customHeight="1" x14ac:dyDescent="0.2">
      <c r="A38" s="216" t="s">
        <v>125</v>
      </c>
      <c r="B38" s="20"/>
      <c r="C38" s="234" t="s">
        <v>179</v>
      </c>
      <c r="D38" s="20"/>
      <c r="E38" s="213"/>
      <c r="F38" s="214"/>
      <c r="G38" s="213"/>
      <c r="H38" s="215"/>
      <c r="I38" s="213"/>
      <c r="J38" s="214"/>
      <c r="K38" s="213"/>
    </row>
    <row r="39" spans="1:13" ht="11.25" customHeight="1" x14ac:dyDescent="0.2">
      <c r="A39" s="52" t="s">
        <v>41</v>
      </c>
      <c r="B39" s="20"/>
      <c r="C39" s="20"/>
      <c r="D39" s="20"/>
      <c r="E39" s="107" t="s">
        <v>91</v>
      </c>
      <c r="F39" s="107"/>
      <c r="G39" s="107" t="s">
        <v>91</v>
      </c>
      <c r="H39" s="201"/>
      <c r="I39" s="87">
        <v>242</v>
      </c>
      <c r="J39" s="107"/>
      <c r="K39" s="87">
        <v>73300</v>
      </c>
    </row>
    <row r="40" spans="1:13" ht="11.25" customHeight="1" x14ac:dyDescent="0.2">
      <c r="A40" s="52" t="s">
        <v>48</v>
      </c>
      <c r="B40" s="20"/>
      <c r="C40" s="20"/>
      <c r="D40" s="20"/>
      <c r="E40" s="91" t="s">
        <v>117</v>
      </c>
      <c r="F40" s="107"/>
      <c r="G40" s="87">
        <v>6850</v>
      </c>
      <c r="H40" s="201"/>
      <c r="I40" s="91" t="s">
        <v>117</v>
      </c>
      <c r="J40" s="107"/>
      <c r="K40" s="87">
        <v>6850</v>
      </c>
    </row>
    <row r="41" spans="1:13" ht="11.25" customHeight="1" x14ac:dyDescent="0.2">
      <c r="A41" s="52" t="s">
        <v>36</v>
      </c>
      <c r="B41" s="20"/>
      <c r="C41" s="20"/>
      <c r="D41" s="20"/>
      <c r="E41" s="107" t="s">
        <v>91</v>
      </c>
      <c r="F41" s="107"/>
      <c r="G41" s="107" t="s">
        <v>91</v>
      </c>
      <c r="H41" s="201"/>
      <c r="I41" s="87">
        <v>2</v>
      </c>
      <c r="J41" s="107"/>
      <c r="K41" s="87">
        <v>5060</v>
      </c>
    </row>
    <row r="42" spans="1:13" ht="11.25" customHeight="1" x14ac:dyDescent="0.2">
      <c r="A42" s="54" t="s">
        <v>23</v>
      </c>
      <c r="B42" s="20"/>
      <c r="C42" s="20"/>
      <c r="D42" s="20"/>
      <c r="E42" s="221" t="s">
        <v>117</v>
      </c>
      <c r="F42" s="203"/>
      <c r="G42" s="202">
        <v>6850</v>
      </c>
      <c r="H42" s="204"/>
      <c r="I42" s="202">
        <v>243</v>
      </c>
      <c r="J42" s="203"/>
      <c r="K42" s="202">
        <v>85200</v>
      </c>
    </row>
    <row r="43" spans="1:13" ht="11.25" customHeight="1" x14ac:dyDescent="0.2">
      <c r="A43" s="153" t="s">
        <v>44</v>
      </c>
      <c r="B43" s="154"/>
      <c r="C43" s="250"/>
      <c r="D43" s="250"/>
      <c r="E43" s="155">
        <v>2110</v>
      </c>
      <c r="F43" s="156"/>
      <c r="G43" s="155">
        <v>4090000</v>
      </c>
      <c r="H43" s="177"/>
      <c r="I43" s="155">
        <v>11000</v>
      </c>
      <c r="J43" s="156"/>
      <c r="K43" s="155">
        <v>21200000</v>
      </c>
    </row>
    <row r="44" spans="1:13" ht="11.25" customHeight="1" x14ac:dyDescent="0.2">
      <c r="A44" s="351" t="s">
        <v>95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51"/>
    </row>
    <row r="45" spans="1:13" ht="11.25" customHeight="1" x14ac:dyDescent="0.2">
      <c r="A45" s="352" t="s">
        <v>45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52"/>
    </row>
    <row r="46" spans="1:13" ht="11.25" customHeight="1" x14ac:dyDescent="0.2">
      <c r="A46" s="352" t="s">
        <v>173</v>
      </c>
      <c r="B46" s="352"/>
      <c r="C46" s="352"/>
      <c r="D46" s="352"/>
      <c r="E46" s="352"/>
      <c r="F46" s="352"/>
      <c r="G46" s="352"/>
      <c r="H46" s="352"/>
      <c r="I46" s="352"/>
      <c r="J46" s="352"/>
      <c r="K46" s="352"/>
    </row>
    <row r="47" spans="1:13" s="32" customFormat="1" ht="11.25" customHeight="1" x14ac:dyDescent="0.2">
      <c r="A47" s="353" t="s">
        <v>169</v>
      </c>
      <c r="B47" s="353"/>
      <c r="C47" s="353"/>
      <c r="D47" s="353"/>
      <c r="E47" s="353"/>
      <c r="F47" s="353"/>
      <c r="G47" s="353"/>
      <c r="H47" s="353"/>
      <c r="I47" s="353"/>
      <c r="J47" s="353"/>
      <c r="K47" s="353"/>
    </row>
    <row r="48" spans="1:13" ht="11.25" customHeight="1" x14ac:dyDescent="0.2">
      <c r="A48" s="352" t="s">
        <v>116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</row>
    <row r="49" spans="1:11" ht="11.25" customHeight="1" x14ac:dyDescent="0.2">
      <c r="A49" s="352"/>
      <c r="B49" s="352"/>
      <c r="C49" s="352"/>
      <c r="D49" s="352"/>
      <c r="E49" s="352"/>
      <c r="F49" s="352"/>
      <c r="G49" s="352"/>
      <c r="H49" s="352"/>
      <c r="I49" s="352"/>
      <c r="J49" s="352"/>
      <c r="K49" s="352"/>
    </row>
    <row r="50" spans="1:11" ht="11.25" customHeight="1" x14ac:dyDescent="0.2">
      <c r="A50" s="340" t="s">
        <v>26</v>
      </c>
      <c r="B50" s="340"/>
      <c r="C50" s="340"/>
      <c r="D50" s="340"/>
      <c r="E50" s="340"/>
      <c r="F50" s="340"/>
      <c r="G50" s="340"/>
      <c r="H50" s="340"/>
      <c r="I50" s="340"/>
      <c r="J50" s="340"/>
      <c r="K50" s="340"/>
    </row>
    <row r="51" spans="1:11" ht="11.25" customHeight="1" x14ac:dyDescent="0.2">
      <c r="A51" s="31"/>
      <c r="B51" s="31"/>
      <c r="C51" s="31"/>
      <c r="D51" s="31"/>
      <c r="E51" s="31"/>
      <c r="F51" s="31"/>
      <c r="G51" s="31"/>
    </row>
    <row r="52" spans="1:11" ht="11.25" customHeight="1" x14ac:dyDescent="0.2">
      <c r="A52" s="15"/>
      <c r="B52" s="15"/>
      <c r="C52" s="15"/>
      <c r="D52" s="15"/>
      <c r="E52" s="15"/>
      <c r="F52" s="15"/>
      <c r="G52" s="15"/>
    </row>
  </sheetData>
  <mergeCells count="14">
    <mergeCell ref="I7:K7"/>
    <mergeCell ref="A1:K1"/>
    <mergeCell ref="A2:K2"/>
    <mergeCell ref="A3:K3"/>
    <mergeCell ref="A4:K4"/>
    <mergeCell ref="A5:K5"/>
    <mergeCell ref="A6:K6"/>
    <mergeCell ref="A50:K50"/>
    <mergeCell ref="A44:K44"/>
    <mergeCell ref="A45:K45"/>
    <mergeCell ref="A47:K47"/>
    <mergeCell ref="A48:K48"/>
    <mergeCell ref="A49:K49"/>
    <mergeCell ref="A46:K46"/>
  </mergeCells>
  <printOptions horizontalCentered="1"/>
  <pageMargins left="0.5" right="0.5" top="0.5" bottom="0.7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1F937-5CB8-4734-AAB2-809FAC1D62C1}">
  <dimension ref="A1:O90"/>
  <sheetViews>
    <sheetView topLeftCell="A28" zoomScaleNormal="100" workbookViewId="0">
      <selection activeCell="L16" sqref="L16"/>
    </sheetView>
  </sheetViews>
  <sheetFormatPr defaultRowHeight="11.25" customHeight="1" x14ac:dyDescent="0.2"/>
  <cols>
    <col min="1" max="1" width="41.33203125" style="14" bestFit="1" customWidth="1"/>
    <col min="2" max="2" width="1.83203125" style="14" customWidth="1"/>
    <col min="3" max="3" width="12.33203125" style="14" bestFit="1" customWidth="1"/>
    <col min="4" max="4" width="1.83203125" style="14" customWidth="1"/>
    <col min="5" max="5" width="5.6640625" style="14" bestFit="1" customWidth="1"/>
    <col min="6" max="6" width="1.83203125" style="14" customWidth="1"/>
    <col min="7" max="7" width="8.33203125" style="14" bestFit="1" customWidth="1"/>
    <col min="8" max="8" width="1.83203125" customWidth="1"/>
    <col min="9" max="9" width="5.6640625" bestFit="1" customWidth="1"/>
    <col min="10" max="10" width="1.83203125" customWidth="1"/>
    <col min="11" max="11" width="8.83203125" bestFit="1" customWidth="1"/>
    <col min="12" max="12" width="19.1640625" bestFit="1" customWidth="1"/>
    <col min="13" max="13" width="16.33203125" bestFit="1" customWidth="1"/>
    <col min="14" max="14" width="9.33203125" hidden="1" customWidth="1"/>
  </cols>
  <sheetData>
    <row r="1" spans="1:13" ht="11.25" customHeight="1" x14ac:dyDescent="0.2">
      <c r="A1" s="354" t="s">
        <v>57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spans="1:13" ht="11.25" customHeight="1" x14ac:dyDescent="0.2">
      <c r="A2" s="354" t="s">
        <v>84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3" ht="11.25" customHeight="1" x14ac:dyDescent="0.2">
      <c r="A3" s="354" t="s">
        <v>85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13" ht="11.25" customHeight="1" x14ac:dyDescent="0.2">
      <c r="A4" s="354" t="s">
        <v>134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</row>
    <row r="5" spans="1:13" ht="11.25" customHeight="1" x14ac:dyDescent="0.2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</row>
    <row r="6" spans="1:13" ht="11.25" customHeight="1" x14ac:dyDescent="0.2">
      <c r="A6" s="354" t="s">
        <v>156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00"/>
      <c r="M6" s="300"/>
    </row>
    <row r="7" spans="1:13" ht="11.25" customHeight="1" x14ac:dyDescent="0.2">
      <c r="A7" s="358"/>
      <c r="B7" s="358"/>
      <c r="C7" s="358"/>
      <c r="D7" s="358"/>
      <c r="E7" s="358"/>
      <c r="F7" s="358"/>
      <c r="G7" s="358"/>
      <c r="H7" s="358"/>
      <c r="I7" s="358"/>
      <c r="J7" s="358"/>
      <c r="K7" s="358"/>
    </row>
    <row r="8" spans="1:13" ht="11.25" customHeight="1" x14ac:dyDescent="0.2">
      <c r="A8" s="263"/>
      <c r="B8" s="267"/>
      <c r="C8" s="267"/>
      <c r="D8" s="267"/>
      <c r="E8" s="267"/>
      <c r="F8" s="267"/>
      <c r="G8" s="267"/>
      <c r="H8" s="176"/>
      <c r="I8" s="364" t="s">
        <v>202</v>
      </c>
      <c r="J8" s="364"/>
      <c r="K8" s="364"/>
    </row>
    <row r="9" spans="1:13" ht="11.25" customHeight="1" x14ac:dyDescent="0.2">
      <c r="A9" s="15"/>
      <c r="B9" s="15"/>
      <c r="C9" s="15"/>
      <c r="D9" s="15"/>
      <c r="E9" s="300"/>
      <c r="F9" s="300"/>
      <c r="G9" s="251"/>
      <c r="I9" s="263"/>
      <c r="J9" s="263"/>
      <c r="K9" s="281"/>
    </row>
    <row r="10" spans="1:13" ht="11.25" customHeight="1" x14ac:dyDescent="0.2">
      <c r="A10" s="15"/>
      <c r="B10" s="15"/>
      <c r="C10" s="15"/>
      <c r="D10" s="15"/>
      <c r="E10" s="300" t="s">
        <v>29</v>
      </c>
      <c r="F10" s="300"/>
      <c r="I10" s="300" t="s">
        <v>29</v>
      </c>
      <c r="J10" s="300"/>
      <c r="K10" s="251"/>
    </row>
    <row r="11" spans="1:13" ht="11.25" customHeight="1" x14ac:dyDescent="0.2">
      <c r="A11" s="304" t="s">
        <v>170</v>
      </c>
      <c r="B11" s="301"/>
      <c r="C11" s="304" t="s">
        <v>180</v>
      </c>
      <c r="D11" s="313"/>
      <c r="E11" s="302" t="s">
        <v>31</v>
      </c>
      <c r="F11" s="302"/>
      <c r="G11" s="302" t="s">
        <v>159</v>
      </c>
      <c r="H11" s="314"/>
      <c r="I11" s="302" t="s">
        <v>31</v>
      </c>
      <c r="J11" s="302"/>
      <c r="K11" s="302" t="s">
        <v>159</v>
      </c>
    </row>
    <row r="12" spans="1:13" ht="11.25" customHeight="1" x14ac:dyDescent="0.2">
      <c r="A12" s="323" t="s">
        <v>60</v>
      </c>
      <c r="B12" s="25"/>
      <c r="C12" s="251" t="s">
        <v>181</v>
      </c>
      <c r="D12" s="251"/>
      <c r="E12" s="71"/>
      <c r="F12" s="71"/>
      <c r="G12" s="72"/>
    </row>
    <row r="13" spans="1:13" ht="11.25" customHeight="1" x14ac:dyDescent="0.2">
      <c r="A13" s="58" t="s">
        <v>113</v>
      </c>
      <c r="B13" s="26"/>
      <c r="C13" s="251"/>
      <c r="D13" s="251"/>
      <c r="E13" s="282">
        <v>205</v>
      </c>
      <c r="F13" s="283"/>
      <c r="G13" s="220">
        <v>133000</v>
      </c>
      <c r="I13" s="282">
        <v>285</v>
      </c>
      <c r="J13" s="283"/>
      <c r="K13" s="220">
        <v>393000</v>
      </c>
    </row>
    <row r="14" spans="1:13" ht="11.25" customHeight="1" x14ac:dyDescent="0.2">
      <c r="A14" s="58" t="s">
        <v>41</v>
      </c>
      <c r="B14" s="26"/>
      <c r="C14" s="251"/>
      <c r="D14" s="251"/>
      <c r="E14" s="282">
        <v>20</v>
      </c>
      <c r="F14" s="283"/>
      <c r="G14" s="83">
        <v>12900</v>
      </c>
      <c r="I14" s="282">
        <v>79</v>
      </c>
      <c r="J14" s="283"/>
      <c r="K14" s="83">
        <v>71500</v>
      </c>
    </row>
    <row r="15" spans="1:13" ht="11.25" customHeight="1" x14ac:dyDescent="0.2">
      <c r="A15" s="58" t="s">
        <v>48</v>
      </c>
      <c r="B15" s="26"/>
      <c r="C15" s="251"/>
      <c r="D15" s="251"/>
      <c r="E15" s="283" t="s">
        <v>91</v>
      </c>
      <c r="F15" s="283"/>
      <c r="G15" s="283" t="s">
        <v>91</v>
      </c>
      <c r="I15" s="282">
        <v>40</v>
      </c>
      <c r="J15" s="283"/>
      <c r="K15" s="83">
        <v>70600</v>
      </c>
    </row>
    <row r="16" spans="1:13" ht="11.25" customHeight="1" x14ac:dyDescent="0.2">
      <c r="A16" s="58" t="s">
        <v>36</v>
      </c>
      <c r="B16" s="26"/>
      <c r="C16" s="251"/>
      <c r="D16" s="251"/>
      <c r="E16" s="283" t="s">
        <v>91</v>
      </c>
      <c r="F16" s="283"/>
      <c r="G16" s="283" t="s">
        <v>91</v>
      </c>
      <c r="I16" s="282">
        <v>16</v>
      </c>
      <c r="J16" s="283"/>
      <c r="K16" s="83">
        <v>13300</v>
      </c>
    </row>
    <row r="17" spans="1:14" ht="11.25" customHeight="1" x14ac:dyDescent="0.2">
      <c r="A17" s="58" t="s">
        <v>49</v>
      </c>
      <c r="B17" s="26"/>
      <c r="C17" s="251"/>
      <c r="D17" s="251"/>
      <c r="E17" s="14">
        <v>16</v>
      </c>
      <c r="F17" s="283"/>
      <c r="G17" s="217">
        <v>18200</v>
      </c>
      <c r="I17" s="282">
        <v>48</v>
      </c>
      <c r="J17" s="283"/>
      <c r="K17" s="83">
        <v>159000</v>
      </c>
    </row>
    <row r="18" spans="1:14" ht="11.25" customHeight="1" x14ac:dyDescent="0.2">
      <c r="A18" s="58" t="s">
        <v>207</v>
      </c>
      <c r="B18" s="26"/>
      <c r="C18" s="251"/>
      <c r="D18" s="251"/>
      <c r="E18" s="283" t="s">
        <v>91</v>
      </c>
      <c r="F18" s="283"/>
      <c r="G18" s="283" t="s">
        <v>91</v>
      </c>
      <c r="I18" s="282">
        <v>6</v>
      </c>
      <c r="J18" s="283"/>
      <c r="K18" s="83">
        <v>27800</v>
      </c>
    </row>
    <row r="19" spans="1:14" ht="11.25" customHeight="1" x14ac:dyDescent="0.2">
      <c r="A19" s="59" t="s">
        <v>61</v>
      </c>
      <c r="B19" s="26"/>
      <c r="E19" s="93">
        <v>241</v>
      </c>
      <c r="F19" s="93"/>
      <c r="G19" s="37">
        <v>164000</v>
      </c>
      <c r="H19" s="284"/>
      <c r="I19" s="93">
        <v>474</v>
      </c>
      <c r="J19" s="93"/>
      <c r="K19" s="37">
        <v>735000</v>
      </c>
      <c r="L19" s="244"/>
    </row>
    <row r="20" spans="1:14" ht="11.25" customHeight="1" x14ac:dyDescent="0.2">
      <c r="A20" s="92" t="s">
        <v>62</v>
      </c>
      <c r="B20" s="26"/>
      <c r="C20" s="251" t="s">
        <v>182</v>
      </c>
      <c r="D20" s="251"/>
      <c r="E20" s="79"/>
      <c r="F20" s="79"/>
      <c r="G20" s="79"/>
    </row>
    <row r="21" spans="1:14" ht="11.25" customHeight="1" x14ac:dyDescent="0.2">
      <c r="A21" s="58" t="s">
        <v>122</v>
      </c>
      <c r="B21" s="26"/>
      <c r="C21" s="251"/>
      <c r="D21" s="251"/>
      <c r="F21" s="83"/>
      <c r="G21" s="283"/>
    </row>
    <row r="22" spans="1:14" ht="11.25" customHeight="1" x14ac:dyDescent="0.2">
      <c r="A22" s="59" t="s">
        <v>41</v>
      </c>
      <c r="B22" s="26"/>
      <c r="C22" s="251"/>
      <c r="D22" s="251"/>
      <c r="E22" s="282">
        <v>36</v>
      </c>
      <c r="F22" s="83"/>
      <c r="G22" s="282">
        <v>55200</v>
      </c>
      <c r="I22" s="83">
        <v>37</v>
      </c>
      <c r="J22" s="83"/>
      <c r="K22" s="83">
        <v>59700</v>
      </c>
    </row>
    <row r="23" spans="1:14" ht="11.25" customHeight="1" x14ac:dyDescent="0.2">
      <c r="A23" s="59" t="s">
        <v>121</v>
      </c>
      <c r="B23" s="26"/>
      <c r="C23" s="251"/>
      <c r="D23" s="251"/>
      <c r="E23" s="283" t="s">
        <v>91</v>
      </c>
      <c r="F23" s="83"/>
      <c r="G23" s="283" t="s">
        <v>91</v>
      </c>
      <c r="I23" s="83">
        <v>34</v>
      </c>
      <c r="J23" s="83"/>
      <c r="K23" s="83">
        <v>65400</v>
      </c>
    </row>
    <row r="24" spans="1:14" ht="11.25" customHeight="1" x14ac:dyDescent="0.2">
      <c r="A24" s="285" t="s">
        <v>61</v>
      </c>
      <c r="B24" s="26"/>
      <c r="E24" s="222">
        <v>36</v>
      </c>
      <c r="F24" s="88"/>
      <c r="G24" s="222">
        <v>55200</v>
      </c>
      <c r="H24" s="182"/>
      <c r="I24" s="88">
        <v>71</v>
      </c>
      <c r="J24" s="88"/>
      <c r="K24" s="88">
        <v>125000</v>
      </c>
    </row>
    <row r="25" spans="1:14" ht="11.25" customHeight="1" x14ac:dyDescent="0.2">
      <c r="A25" s="58" t="s">
        <v>114</v>
      </c>
      <c r="B25" s="15"/>
      <c r="C25" s="251" t="s">
        <v>183</v>
      </c>
      <c r="D25" s="251"/>
      <c r="N25" s="286" t="s">
        <v>105</v>
      </c>
    </row>
    <row r="26" spans="1:14" ht="11.25" customHeight="1" x14ac:dyDescent="0.2">
      <c r="A26" s="59" t="s">
        <v>41</v>
      </c>
      <c r="B26" s="15"/>
      <c r="C26" s="252"/>
      <c r="D26" s="252"/>
      <c r="E26" s="151">
        <v>226</v>
      </c>
      <c r="F26" s="151"/>
      <c r="G26" s="152">
        <v>202000</v>
      </c>
      <c r="I26" s="151">
        <v>1060</v>
      </c>
      <c r="J26" s="151"/>
      <c r="K26" s="152">
        <v>940000</v>
      </c>
      <c r="N26" t="s">
        <v>106</v>
      </c>
    </row>
    <row r="27" spans="1:14" ht="11.25" customHeight="1" x14ac:dyDescent="0.2">
      <c r="A27" s="287" t="s">
        <v>92</v>
      </c>
      <c r="B27" s="15"/>
      <c r="C27" s="251"/>
      <c r="D27" s="251"/>
      <c r="E27" s="283" t="s">
        <v>91</v>
      </c>
      <c r="F27" s="151"/>
      <c r="G27" s="283" t="s">
        <v>91</v>
      </c>
      <c r="I27" s="151">
        <v>59</v>
      </c>
      <c r="J27" s="151"/>
      <c r="K27" s="152">
        <v>78000</v>
      </c>
    </row>
    <row r="28" spans="1:14" ht="11.25" customHeight="1" x14ac:dyDescent="0.2">
      <c r="A28" s="285" t="s">
        <v>61</v>
      </c>
      <c r="B28" s="15"/>
      <c r="E28" s="190">
        <v>226</v>
      </c>
      <c r="F28" s="190"/>
      <c r="G28" s="191">
        <v>202000</v>
      </c>
      <c r="H28" s="182"/>
      <c r="I28" s="190">
        <v>1120</v>
      </c>
      <c r="J28" s="190"/>
      <c r="K28" s="191">
        <v>1020000</v>
      </c>
      <c r="N28" s="288" t="s">
        <v>99</v>
      </c>
    </row>
    <row r="29" spans="1:14" ht="11.25" customHeight="1" x14ac:dyDescent="0.2">
      <c r="A29" s="92" t="s">
        <v>206</v>
      </c>
      <c r="B29" s="26"/>
      <c r="C29" s="251" t="s">
        <v>184</v>
      </c>
      <c r="D29" s="251"/>
      <c r="E29" s="83"/>
      <c r="F29" s="83"/>
      <c r="G29" s="83"/>
      <c r="I29" s="83"/>
      <c r="J29" s="83"/>
      <c r="K29" s="83"/>
      <c r="N29" s="288" t="s">
        <v>100</v>
      </c>
    </row>
    <row r="30" spans="1:14" ht="11.25" customHeight="1" x14ac:dyDescent="0.2">
      <c r="A30" s="58" t="s">
        <v>41</v>
      </c>
      <c r="B30" s="26"/>
      <c r="C30" s="251"/>
      <c r="D30" s="251"/>
      <c r="E30" s="282">
        <v>31</v>
      </c>
      <c r="F30" s="83"/>
      <c r="G30" s="282">
        <v>37000</v>
      </c>
      <c r="I30" s="83">
        <v>300</v>
      </c>
      <c r="J30" s="83"/>
      <c r="K30" s="83">
        <v>347000</v>
      </c>
      <c r="N30" s="288"/>
    </row>
    <row r="31" spans="1:14" ht="11.25" customHeight="1" x14ac:dyDescent="0.2">
      <c r="A31" s="58" t="s">
        <v>36</v>
      </c>
      <c r="B31" s="26"/>
      <c r="C31" s="251"/>
      <c r="D31" s="251"/>
      <c r="E31" s="283" t="s">
        <v>91</v>
      </c>
      <c r="F31" s="83"/>
      <c r="G31" s="283" t="s">
        <v>91</v>
      </c>
      <c r="I31" s="83">
        <v>39</v>
      </c>
      <c r="J31" s="83"/>
      <c r="K31" s="83">
        <v>73000</v>
      </c>
      <c r="N31" s="288"/>
    </row>
    <row r="32" spans="1:14" ht="11.25" customHeight="1" x14ac:dyDescent="0.2">
      <c r="A32" s="58" t="s">
        <v>123</v>
      </c>
      <c r="B32" s="26"/>
      <c r="E32" s="282">
        <v>1</v>
      </c>
      <c r="F32" s="83"/>
      <c r="G32" s="282">
        <v>3360</v>
      </c>
      <c r="I32" s="83">
        <v>1</v>
      </c>
      <c r="J32" s="83"/>
      <c r="K32" s="83">
        <v>3360</v>
      </c>
      <c r="N32" s="288"/>
    </row>
    <row r="33" spans="1:15" ht="11.25" customHeight="1" x14ac:dyDescent="0.2">
      <c r="A33" s="59" t="s">
        <v>61</v>
      </c>
      <c r="B33" s="26"/>
      <c r="C33" s="251"/>
      <c r="D33" s="251"/>
      <c r="E33" s="88">
        <v>32</v>
      </c>
      <c r="F33" s="88"/>
      <c r="G33" s="88">
        <v>40400</v>
      </c>
      <c r="H33" s="182"/>
      <c r="I33" s="88">
        <v>339</v>
      </c>
      <c r="J33" s="88"/>
      <c r="K33" s="88">
        <v>423000</v>
      </c>
      <c r="L33" s="244"/>
      <c r="N33" s="288"/>
    </row>
    <row r="34" spans="1:15" ht="11.25" customHeight="1" x14ac:dyDescent="0.2">
      <c r="A34" s="92" t="s">
        <v>87</v>
      </c>
      <c r="B34" s="26"/>
      <c r="C34" s="251" t="s">
        <v>185</v>
      </c>
      <c r="D34" s="251"/>
      <c r="E34" s="79"/>
      <c r="F34" s="79"/>
      <c r="G34" s="79"/>
      <c r="N34" s="288" t="s">
        <v>103</v>
      </c>
    </row>
    <row r="35" spans="1:15" ht="11.25" customHeight="1" x14ac:dyDescent="0.2">
      <c r="A35" s="58" t="s">
        <v>33</v>
      </c>
      <c r="B35" s="26"/>
      <c r="C35" s="253"/>
      <c r="D35" s="253"/>
      <c r="E35" s="283" t="s">
        <v>91</v>
      </c>
      <c r="F35" s="79"/>
      <c r="G35" s="283" t="s">
        <v>91</v>
      </c>
      <c r="I35">
        <v>17</v>
      </c>
      <c r="K35" s="205">
        <v>881000</v>
      </c>
      <c r="N35" s="289"/>
    </row>
    <row r="36" spans="1:15" ht="11.25" customHeight="1" x14ac:dyDescent="0.2">
      <c r="A36" s="58" t="s">
        <v>41</v>
      </c>
      <c r="B36" s="26"/>
      <c r="C36" s="254"/>
      <c r="D36" s="254"/>
      <c r="E36" s="83">
        <v>3</v>
      </c>
      <c r="F36" s="83"/>
      <c r="G36" s="83">
        <v>12900</v>
      </c>
      <c r="I36" s="83">
        <v>33</v>
      </c>
      <c r="J36" s="83"/>
      <c r="K36" s="83">
        <v>143000</v>
      </c>
      <c r="N36" s="290"/>
    </row>
    <row r="37" spans="1:15" ht="11.25" customHeight="1" x14ac:dyDescent="0.2">
      <c r="A37" s="58" t="s">
        <v>34</v>
      </c>
      <c r="B37" s="26"/>
      <c r="C37" s="254"/>
      <c r="D37" s="254"/>
      <c r="E37" s="283" t="s">
        <v>91</v>
      </c>
      <c r="F37" s="79"/>
      <c r="G37" s="283" t="s">
        <v>91</v>
      </c>
      <c r="I37" s="83">
        <v>10</v>
      </c>
      <c r="J37" s="83"/>
      <c r="K37" s="83">
        <v>14600</v>
      </c>
      <c r="N37" s="315"/>
    </row>
    <row r="38" spans="1:15" ht="10.7" customHeight="1" x14ac:dyDescent="0.2">
      <c r="A38" s="58" t="s">
        <v>42</v>
      </c>
      <c r="B38" s="26"/>
      <c r="C38" s="255"/>
      <c r="D38" s="255"/>
      <c r="E38" s="282">
        <v>1</v>
      </c>
      <c r="F38" s="83"/>
      <c r="G38" s="282">
        <v>4960</v>
      </c>
      <c r="I38" s="291">
        <v>60</v>
      </c>
      <c r="J38" s="83"/>
      <c r="K38" s="83">
        <v>121000</v>
      </c>
    </row>
    <row r="39" spans="1:15" ht="10.7" customHeight="1" x14ac:dyDescent="0.2">
      <c r="A39" s="58" t="s">
        <v>92</v>
      </c>
      <c r="B39" s="26"/>
      <c r="C39" s="255"/>
      <c r="D39" s="255"/>
      <c r="E39" s="283" t="s">
        <v>91</v>
      </c>
      <c r="F39" s="106"/>
      <c r="G39" s="283" t="s">
        <v>91</v>
      </c>
      <c r="I39" s="291">
        <v>20</v>
      </c>
      <c r="J39" s="83"/>
      <c r="K39" s="83">
        <v>6420</v>
      </c>
    </row>
    <row r="40" spans="1:15" ht="11.25" customHeight="1" x14ac:dyDescent="0.2">
      <c r="A40" s="60" t="s">
        <v>121</v>
      </c>
      <c r="B40" s="26"/>
      <c r="C40" s="253"/>
      <c r="D40" s="253"/>
      <c r="E40" s="283" t="s">
        <v>91</v>
      </c>
      <c r="F40" s="106"/>
      <c r="G40" s="283" t="s">
        <v>91</v>
      </c>
      <c r="I40" s="83">
        <v>16</v>
      </c>
      <c r="J40" s="83"/>
      <c r="K40" s="83">
        <v>62500</v>
      </c>
    </row>
    <row r="41" spans="1:15" ht="11.25" customHeight="1" x14ac:dyDescent="0.2">
      <c r="A41" s="60" t="s">
        <v>48</v>
      </c>
      <c r="B41" s="26"/>
      <c r="C41" s="254"/>
      <c r="D41" s="254"/>
      <c r="E41" s="292">
        <v>39</v>
      </c>
      <c r="F41" s="106"/>
      <c r="G41" s="282">
        <v>131000</v>
      </c>
      <c r="I41" s="83">
        <v>52</v>
      </c>
      <c r="J41" s="83"/>
      <c r="K41" s="83">
        <v>175000</v>
      </c>
    </row>
    <row r="42" spans="1:15" ht="11.25" customHeight="1" x14ac:dyDescent="0.2">
      <c r="A42" s="60" t="s">
        <v>56</v>
      </c>
      <c r="B42" s="26"/>
      <c r="C42" s="26"/>
      <c r="D42" s="26"/>
      <c r="E42" s="283" t="s">
        <v>91</v>
      </c>
      <c r="F42" s="282"/>
      <c r="G42" s="283" t="s">
        <v>91</v>
      </c>
      <c r="H42" s="186"/>
      <c r="I42" s="282">
        <v>2270</v>
      </c>
      <c r="J42" s="282"/>
      <c r="K42" s="83">
        <v>1130000</v>
      </c>
      <c r="L42" s="316"/>
    </row>
    <row r="43" spans="1:15" ht="11.25" customHeight="1" x14ac:dyDescent="0.2">
      <c r="A43" s="60" t="s">
        <v>38</v>
      </c>
      <c r="B43" s="26"/>
      <c r="C43" s="26"/>
      <c r="D43" s="26"/>
      <c r="E43" s="283" t="s">
        <v>91</v>
      </c>
      <c r="F43" s="282"/>
      <c r="G43" s="283" t="s">
        <v>91</v>
      </c>
      <c r="H43" s="186"/>
      <c r="I43" s="282">
        <v>39</v>
      </c>
      <c r="J43" s="282"/>
      <c r="K43" s="83">
        <v>197000</v>
      </c>
      <c r="L43" s="316"/>
    </row>
    <row r="44" spans="1:15" ht="11.25" customHeight="1" x14ac:dyDescent="0.2">
      <c r="A44" s="60" t="s">
        <v>123</v>
      </c>
      <c r="B44" s="26"/>
      <c r="C44" s="26"/>
      <c r="D44" s="26"/>
      <c r="E44" s="292">
        <v>39</v>
      </c>
      <c r="F44" s="106"/>
      <c r="G44" s="282">
        <v>14500</v>
      </c>
      <c r="H44" s="186"/>
      <c r="I44" s="282">
        <v>73</v>
      </c>
      <c r="J44" s="282"/>
      <c r="K44" s="83">
        <v>27200</v>
      </c>
      <c r="L44" s="316"/>
    </row>
    <row r="45" spans="1:15" ht="11.25" customHeight="1" x14ac:dyDescent="0.2">
      <c r="A45" s="317" t="s">
        <v>216</v>
      </c>
      <c r="B45" s="26"/>
      <c r="C45" s="26"/>
      <c r="D45" s="26"/>
      <c r="E45" s="83">
        <v>4</v>
      </c>
      <c r="F45" s="83"/>
      <c r="G45" s="282">
        <v>59500</v>
      </c>
      <c r="H45" s="14"/>
      <c r="I45" s="83">
        <v>16</v>
      </c>
      <c r="J45" s="83"/>
      <c r="K45" s="83">
        <v>496000</v>
      </c>
      <c r="L45" s="14"/>
    </row>
    <row r="46" spans="1:15" ht="11.25" customHeight="1" x14ac:dyDescent="0.2">
      <c r="A46" s="59" t="s">
        <v>61</v>
      </c>
      <c r="B46" s="26"/>
      <c r="C46" s="26"/>
      <c r="D46" s="26"/>
      <c r="E46" s="318">
        <v>86</v>
      </c>
      <c r="F46" s="318"/>
      <c r="G46" s="318">
        <v>223000</v>
      </c>
      <c r="H46" s="319"/>
      <c r="I46" s="318">
        <v>2600</v>
      </c>
      <c r="J46" s="318"/>
      <c r="K46" s="318">
        <v>3250000</v>
      </c>
      <c r="L46" s="14"/>
      <c r="M46" s="293"/>
      <c r="O46" s="293"/>
    </row>
    <row r="47" spans="1:15" ht="11.25" customHeight="1" x14ac:dyDescent="0.2">
      <c r="A47" s="320" t="s">
        <v>44</v>
      </c>
      <c r="B47" s="321"/>
      <c r="C47" s="321"/>
      <c r="D47" s="321"/>
      <c r="E47" s="322">
        <v>621</v>
      </c>
      <c r="F47" s="322"/>
      <c r="G47" s="322">
        <v>684000</v>
      </c>
      <c r="H47" s="294"/>
      <c r="I47" s="322">
        <v>4610</v>
      </c>
      <c r="J47" s="322"/>
      <c r="K47" s="322">
        <v>5550000</v>
      </c>
      <c r="L47" s="14"/>
      <c r="M47" s="244"/>
      <c r="N47" s="244"/>
      <c r="O47" s="244"/>
    </row>
    <row r="48" spans="1:15" ht="11.25" customHeight="1" x14ac:dyDescent="0.2">
      <c r="A48" s="351" t="s">
        <v>95</v>
      </c>
      <c r="B48" s="351"/>
      <c r="C48" s="351"/>
      <c r="D48" s="351"/>
      <c r="E48" s="351"/>
      <c r="F48" s="351"/>
      <c r="G48" s="351"/>
      <c r="H48" s="351"/>
      <c r="I48" s="351"/>
      <c r="J48" s="351"/>
      <c r="K48" s="351"/>
    </row>
    <row r="49" spans="1:11" ht="11.25" customHeight="1" x14ac:dyDescent="0.2">
      <c r="A49" s="340" t="s">
        <v>50</v>
      </c>
      <c r="B49" s="340"/>
      <c r="C49" s="340"/>
      <c r="D49" s="340"/>
      <c r="E49" s="340"/>
      <c r="F49" s="340"/>
      <c r="G49" s="340"/>
      <c r="H49" s="340"/>
      <c r="I49" s="340"/>
      <c r="J49" s="340"/>
      <c r="K49" s="340"/>
    </row>
    <row r="50" spans="1:11" ht="11.25" customHeight="1" x14ac:dyDescent="0.2">
      <c r="A50" s="348" t="s">
        <v>203</v>
      </c>
      <c r="B50" s="348"/>
      <c r="C50" s="348"/>
      <c r="D50" s="348"/>
      <c r="E50" s="348"/>
      <c r="F50" s="348"/>
      <c r="G50" s="348"/>
      <c r="H50" s="348"/>
      <c r="I50" s="348"/>
      <c r="J50" s="348"/>
      <c r="K50" s="348"/>
    </row>
    <row r="51" spans="1:11" ht="11.25" customHeight="1" x14ac:dyDescent="0.2">
      <c r="A51" s="352" t="s">
        <v>186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</row>
    <row r="52" spans="1:11" ht="11.25" customHeight="1" x14ac:dyDescent="0.2">
      <c r="A52" s="340" t="s">
        <v>187</v>
      </c>
      <c r="B52" s="340"/>
      <c r="C52" s="340"/>
      <c r="D52" s="340"/>
      <c r="E52" s="340"/>
      <c r="F52" s="340"/>
      <c r="G52" s="340"/>
      <c r="H52" s="340"/>
      <c r="I52" s="340"/>
      <c r="J52" s="340"/>
      <c r="K52" s="340"/>
    </row>
    <row r="53" spans="1:11" x14ac:dyDescent="0.2">
      <c r="A53" s="352" t="s">
        <v>88</v>
      </c>
      <c r="B53" s="352"/>
      <c r="C53" s="352"/>
      <c r="D53" s="352"/>
      <c r="E53" s="352"/>
      <c r="F53" s="352"/>
      <c r="G53" s="352"/>
      <c r="H53" s="352"/>
      <c r="I53" s="352"/>
      <c r="J53" s="352"/>
      <c r="K53" s="352"/>
    </row>
    <row r="54" spans="1:11" ht="11.25" customHeight="1" x14ac:dyDescent="0.2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</row>
    <row r="55" spans="1:11" ht="11.25" customHeight="1" x14ac:dyDescent="0.2">
      <c r="A55" s="340" t="s">
        <v>26</v>
      </c>
      <c r="B55" s="340"/>
      <c r="C55" s="340"/>
      <c r="D55" s="340"/>
      <c r="E55" s="340"/>
      <c r="F55" s="340"/>
      <c r="G55" s="340"/>
      <c r="H55" s="340"/>
      <c r="I55" s="340"/>
      <c r="J55" s="340"/>
      <c r="K55" s="340"/>
    </row>
    <row r="56" spans="1:11" ht="11.25" customHeight="1" x14ac:dyDescent="0.2">
      <c r="A56"/>
      <c r="B56"/>
      <c r="C56"/>
      <c r="D56"/>
      <c r="E56"/>
      <c r="F56"/>
      <c r="G56"/>
    </row>
    <row r="57" spans="1:11" ht="11.25" customHeight="1" x14ac:dyDescent="0.2">
      <c r="A57"/>
      <c r="B57"/>
      <c r="C57"/>
      <c r="D57"/>
      <c r="E57"/>
      <c r="F57"/>
      <c r="G57"/>
    </row>
    <row r="58" spans="1:11" ht="11.25" customHeight="1" x14ac:dyDescent="0.2">
      <c r="A58"/>
      <c r="B58"/>
      <c r="C58"/>
      <c r="D58"/>
      <c r="E58"/>
      <c r="F58"/>
      <c r="G58"/>
    </row>
    <row r="59" spans="1:11" ht="11.25" customHeight="1" x14ac:dyDescent="0.2">
      <c r="A59"/>
      <c r="B59"/>
      <c r="C59"/>
      <c r="D59"/>
      <c r="E59"/>
      <c r="F59"/>
      <c r="G59"/>
    </row>
    <row r="60" spans="1:11" ht="11.25" customHeight="1" x14ac:dyDescent="0.2">
      <c r="A60"/>
      <c r="B60"/>
      <c r="C60"/>
      <c r="D60"/>
      <c r="E60"/>
      <c r="F60"/>
      <c r="G60"/>
    </row>
    <row r="61" spans="1:11" ht="11.25" customHeight="1" x14ac:dyDescent="0.2">
      <c r="A61"/>
      <c r="B61"/>
      <c r="C61"/>
      <c r="D61"/>
      <c r="E61"/>
      <c r="F61"/>
      <c r="G61"/>
    </row>
    <row r="62" spans="1:11" ht="11.25" customHeight="1" x14ac:dyDescent="0.2">
      <c r="A62"/>
      <c r="B62"/>
      <c r="C62"/>
      <c r="D62"/>
      <c r="E62"/>
      <c r="F62"/>
      <c r="G62"/>
    </row>
    <row r="63" spans="1:11" ht="11.25" customHeight="1" x14ac:dyDescent="0.2">
      <c r="A63"/>
      <c r="B63"/>
      <c r="C63"/>
      <c r="D63"/>
      <c r="E63"/>
      <c r="F63"/>
      <c r="G63"/>
    </row>
    <row r="64" spans="1:11" ht="11.25" customHeight="1" x14ac:dyDescent="0.2">
      <c r="A64"/>
      <c r="B64"/>
      <c r="C64"/>
      <c r="D64"/>
      <c r="E64"/>
      <c r="F64"/>
      <c r="G64"/>
    </row>
    <row r="65" spans="1:7" ht="11.25" customHeight="1" x14ac:dyDescent="0.2">
      <c r="A65"/>
      <c r="B65"/>
      <c r="C65"/>
      <c r="D65"/>
      <c r="E65"/>
      <c r="F65"/>
      <c r="G65"/>
    </row>
    <row r="66" spans="1:7" ht="11.25" customHeight="1" x14ac:dyDescent="0.2">
      <c r="A66"/>
      <c r="B66"/>
      <c r="C66"/>
      <c r="D66"/>
      <c r="E66"/>
      <c r="F66"/>
      <c r="G66"/>
    </row>
    <row r="67" spans="1:7" ht="11.25" customHeight="1" x14ac:dyDescent="0.2">
      <c r="A67"/>
      <c r="B67"/>
      <c r="C67"/>
      <c r="D67"/>
      <c r="E67"/>
      <c r="F67"/>
      <c r="G67"/>
    </row>
    <row r="68" spans="1:7" ht="11.25" customHeight="1" x14ac:dyDescent="0.2">
      <c r="A68"/>
      <c r="B68"/>
      <c r="C68"/>
      <c r="D68"/>
      <c r="E68"/>
      <c r="F68"/>
      <c r="G68"/>
    </row>
    <row r="69" spans="1:7" ht="11.25" customHeight="1" x14ac:dyDescent="0.2">
      <c r="A69"/>
      <c r="B69"/>
      <c r="C69"/>
      <c r="D69"/>
      <c r="E69"/>
      <c r="F69"/>
      <c r="G69"/>
    </row>
    <row r="70" spans="1:7" ht="11.25" customHeight="1" x14ac:dyDescent="0.2">
      <c r="A70"/>
      <c r="B70"/>
      <c r="C70"/>
      <c r="D70"/>
      <c r="E70"/>
      <c r="F70"/>
      <c r="G70"/>
    </row>
    <row r="71" spans="1:7" ht="11.25" customHeight="1" x14ac:dyDescent="0.2">
      <c r="A71"/>
      <c r="B71"/>
      <c r="C71"/>
      <c r="D71"/>
      <c r="E71"/>
      <c r="F71"/>
      <c r="G71"/>
    </row>
    <row r="72" spans="1:7" ht="11.25" customHeight="1" x14ac:dyDescent="0.2">
      <c r="A72"/>
      <c r="B72"/>
      <c r="C72"/>
      <c r="D72"/>
      <c r="E72"/>
      <c r="F72"/>
      <c r="G72"/>
    </row>
    <row r="73" spans="1:7" ht="11.25" customHeight="1" x14ac:dyDescent="0.2">
      <c r="A73"/>
      <c r="B73"/>
      <c r="C73"/>
      <c r="D73"/>
      <c r="E73"/>
      <c r="F73"/>
      <c r="G73"/>
    </row>
    <row r="74" spans="1:7" ht="11.25" customHeight="1" x14ac:dyDescent="0.2">
      <c r="A74"/>
      <c r="B74"/>
      <c r="C74"/>
      <c r="D74"/>
      <c r="E74"/>
      <c r="F74"/>
      <c r="G74"/>
    </row>
    <row r="75" spans="1:7" ht="11.25" customHeight="1" x14ac:dyDescent="0.2">
      <c r="A75"/>
      <c r="B75"/>
      <c r="C75"/>
      <c r="D75"/>
      <c r="E75"/>
      <c r="F75"/>
      <c r="G75"/>
    </row>
    <row r="76" spans="1:7" ht="11.25" customHeight="1" x14ac:dyDescent="0.2">
      <c r="A76"/>
      <c r="B76"/>
      <c r="C76"/>
      <c r="D76"/>
      <c r="E76"/>
      <c r="F76"/>
      <c r="G76"/>
    </row>
    <row r="77" spans="1:7" ht="11.25" customHeight="1" x14ac:dyDescent="0.2">
      <c r="A77"/>
      <c r="B77"/>
      <c r="C77"/>
      <c r="D77"/>
      <c r="E77"/>
      <c r="F77"/>
      <c r="G77"/>
    </row>
    <row r="78" spans="1:7" ht="11.25" customHeight="1" x14ac:dyDescent="0.2">
      <c r="A78"/>
      <c r="B78"/>
      <c r="C78"/>
      <c r="D78"/>
      <c r="E78"/>
      <c r="F78"/>
      <c r="G78"/>
    </row>
    <row r="79" spans="1:7" ht="11.25" customHeight="1" x14ac:dyDescent="0.2">
      <c r="A79"/>
      <c r="B79"/>
      <c r="C79"/>
      <c r="D79"/>
      <c r="E79"/>
      <c r="F79"/>
      <c r="G79"/>
    </row>
    <row r="80" spans="1:7" ht="11.25" customHeight="1" x14ac:dyDescent="0.2">
      <c r="A80"/>
      <c r="B80"/>
      <c r="C80"/>
      <c r="D80"/>
      <c r="E80"/>
      <c r="F80"/>
      <c r="G80"/>
    </row>
    <row r="81" spans="1:7" ht="11.25" customHeight="1" x14ac:dyDescent="0.2">
      <c r="A81"/>
      <c r="B81"/>
      <c r="C81"/>
      <c r="D81"/>
      <c r="E81"/>
      <c r="F81"/>
      <c r="G81"/>
    </row>
    <row r="82" spans="1:7" ht="11.25" customHeight="1" x14ac:dyDescent="0.2">
      <c r="A82"/>
      <c r="B82"/>
      <c r="C82"/>
      <c r="D82"/>
      <c r="E82"/>
      <c r="F82"/>
      <c r="G82"/>
    </row>
    <row r="83" spans="1:7" ht="11.25" customHeight="1" x14ac:dyDescent="0.2">
      <c r="A83"/>
      <c r="B83"/>
      <c r="C83"/>
      <c r="D83"/>
      <c r="E83"/>
      <c r="F83"/>
      <c r="G83"/>
    </row>
    <row r="84" spans="1:7" ht="11.25" customHeight="1" x14ac:dyDescent="0.2">
      <c r="A84"/>
      <c r="B84"/>
      <c r="C84"/>
      <c r="D84"/>
      <c r="E84"/>
      <c r="F84"/>
      <c r="G84"/>
    </row>
    <row r="85" spans="1:7" ht="11.25" customHeight="1" x14ac:dyDescent="0.2">
      <c r="A85"/>
      <c r="B85"/>
      <c r="C85"/>
      <c r="D85"/>
      <c r="E85"/>
      <c r="F85"/>
      <c r="G85"/>
    </row>
    <row r="86" spans="1:7" ht="11.25" customHeight="1" x14ac:dyDescent="0.2">
      <c r="A86"/>
      <c r="B86"/>
      <c r="C86"/>
      <c r="D86"/>
      <c r="E86"/>
      <c r="F86"/>
      <c r="G86"/>
    </row>
    <row r="87" spans="1:7" ht="11.25" customHeight="1" x14ac:dyDescent="0.2">
      <c r="A87"/>
      <c r="B87"/>
      <c r="C87"/>
      <c r="D87"/>
      <c r="E87"/>
      <c r="F87"/>
      <c r="G87"/>
    </row>
    <row r="88" spans="1:7" ht="11.25" customHeight="1" x14ac:dyDescent="0.2">
      <c r="A88"/>
      <c r="B88"/>
      <c r="C88"/>
      <c r="D88"/>
      <c r="E88"/>
      <c r="F88"/>
      <c r="G88"/>
    </row>
    <row r="89" spans="1:7" ht="11.25" customHeight="1" x14ac:dyDescent="0.2">
      <c r="A89"/>
      <c r="B89"/>
      <c r="C89"/>
      <c r="D89"/>
      <c r="E89"/>
      <c r="F89"/>
      <c r="G89"/>
    </row>
    <row r="90" spans="1:7" ht="11.25" customHeight="1" x14ac:dyDescent="0.2">
      <c r="A90"/>
      <c r="B90"/>
      <c r="C90"/>
      <c r="D90"/>
      <c r="E90"/>
      <c r="F90"/>
      <c r="G90"/>
    </row>
  </sheetData>
  <mergeCells count="16">
    <mergeCell ref="A52:K52"/>
    <mergeCell ref="A53:K53"/>
    <mergeCell ref="A54:K54"/>
    <mergeCell ref="A55:K55"/>
    <mergeCell ref="A7:K7"/>
    <mergeCell ref="I8:K8"/>
    <mergeCell ref="A48:K48"/>
    <mergeCell ref="A49:K49"/>
    <mergeCell ref="A50:K50"/>
    <mergeCell ref="A51:K51"/>
    <mergeCell ref="A6:K6"/>
    <mergeCell ref="A1:K1"/>
    <mergeCell ref="A2:K2"/>
    <mergeCell ref="A3:K3"/>
    <mergeCell ref="A4:K4"/>
    <mergeCell ref="A5:K5"/>
  </mergeCells>
  <printOptions horizontalCentered="1"/>
  <pageMargins left="0.5" right="0.5" top="0.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0AE6DDCCE4F64AB96B54634ACF1B32" ma:contentTypeVersion="13" ma:contentTypeDescription="Create a new document." ma:contentTypeScope="" ma:versionID="8a2a2ac65f0461d6d6386961f9239aad">
  <xsd:schema xmlns:xsd="http://www.w3.org/2001/XMLSchema" xmlns:xs="http://www.w3.org/2001/XMLSchema" xmlns:p="http://schemas.microsoft.com/office/2006/metadata/properties" xmlns:ns1="http://schemas.microsoft.com/sharepoint/v3" xmlns:ns2="d925d976-9e2a-4bab-ad6d-d3ef45ec2550" xmlns:ns3="08020ff4-f632-4952-8504-a4a18e274e6c" targetNamespace="http://schemas.microsoft.com/office/2006/metadata/properties" ma:root="true" ma:fieldsID="5f7cdccdb51bf7a91fcb7133a4ce0235" ns1:_="" ns2:_="" ns3:_="">
    <xsd:import namespace="http://schemas.microsoft.com/sharepoint/v3"/>
    <xsd:import namespace="d925d976-9e2a-4bab-ad6d-d3ef45ec2550"/>
    <xsd:import namespace="08020ff4-f632-4952-8504-a4a18e274e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ate_x0020_and_x0020_Tim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5d976-9e2a-4bab-ad6d-d3ef45ec2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0_and_x0020_Time" ma:index="15" nillable="true" ma:displayName="Date and Time" ma:format="DateTime" ma:internalName="Date_x0020_and_x0020_Tim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20ff4-f632-4952-8504-a4a18e274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_x0020_and_x0020_Time xmlns="d925d976-9e2a-4bab-ad6d-d3ef45ec2550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4F5B8E-37E4-4FF5-B719-A2BF7B472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25d976-9e2a-4bab-ad6d-d3ef45ec2550"/>
    <ds:schemaRef ds:uri="08020ff4-f632-4952-8504-a4a18e274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18B968-9217-4B88-9112-7338A0F6A7C1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d925d976-9e2a-4bab-ad6d-d3ef45ec2550"/>
    <ds:schemaRef ds:uri="08020ff4-f632-4952-8504-a4a18e274e6c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CD0240-370B-4BB5-A034-703774A021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 </vt:lpstr>
      <vt:lpstr>T3 </vt:lpstr>
      <vt:lpstr>T4 </vt:lpstr>
      <vt:lpstr>T5 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2017-08-22T15:02:00Z</dcterms:created>
  <dcterms:modified xsi:type="dcterms:W3CDTF">2020-10-16T15:21:15Z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0x010100E70AE6DDCCE4F64AB96B54634ACF1B32</vt:lpwstr>
  </property>
</Properties>
</file>