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0" windowWidth="23040" windowHeight="8070"/>
  </bookViews>
  <sheets>
    <sheet name="Text" sheetId="10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</sheets>
  <definedNames>
    <definedName name="_xlnm.Print_Area" localSheetId="1">'T1'!$A$1:$J$18</definedName>
    <definedName name="_xlnm.Print_Area" localSheetId="2">'T2'!$A$1:$N$24</definedName>
    <definedName name="_xlnm.Print_Area" localSheetId="3">'T3'!$A$1:$M$26</definedName>
    <definedName name="_xlnm.Print_Area" localSheetId="4">'T4'!$A$1:$O$49</definedName>
    <definedName name="_xlnm.Print_Area" localSheetId="5">'T5'!$A$1:$N$26</definedName>
    <definedName name="_xlnm.Print_Area" localSheetId="6">'T6'!$A$1:$J$26</definedName>
    <definedName name="_xlnm.Print_Area" localSheetId="7">'T7'!$A$1:$J$51</definedName>
    <definedName name="_xlnm.Print_Area" localSheetId="8">'T8'!$A$1:$I$60</definedName>
    <definedName name="_xlnm.Print_Area" localSheetId="9">'T9'!$A$1:$M$32</definedName>
  </definedNames>
  <calcPr calcId="162913"/>
</workbook>
</file>

<file path=xl/calcChain.xml><?xml version="1.0" encoding="utf-8"?>
<calcChain xmlns="http://schemas.openxmlformats.org/spreadsheetml/2006/main">
  <c r="N43" i="8" l="1"/>
</calcChain>
</file>

<file path=xl/sharedStrings.xml><?xml version="1.0" encoding="utf-8"?>
<sst xmlns="http://schemas.openxmlformats.org/spreadsheetml/2006/main" count="518" uniqueCount="210">
  <si>
    <t>TABLE 1</t>
  </si>
  <si>
    <t>High</t>
  </si>
  <si>
    <t>Low</t>
  </si>
  <si>
    <t>Average</t>
  </si>
  <si>
    <r>
      <t>Manganese ferroalloys:</t>
    </r>
    <r>
      <rPr>
        <vertAlign val="superscript"/>
        <sz val="8"/>
        <rFont val="Times New Roman"/>
        <family val="1"/>
      </rPr>
      <t>1</t>
    </r>
  </si>
  <si>
    <t>High-carbon ferromanganese, 75% manganese</t>
  </si>
  <si>
    <t>dollars per long ton of contained manganese</t>
  </si>
  <si>
    <t>Medium-carbon ferromanganese, 85% manganese</t>
  </si>
  <si>
    <t>cents per pound of contained manganese</t>
  </si>
  <si>
    <t>Silicomanganese, 65% manganese</t>
  </si>
  <si>
    <t>do.</t>
  </si>
  <si>
    <r>
      <t>Manganese metal, 99.9% manganese flake</t>
    </r>
    <r>
      <rPr>
        <vertAlign val="superscript"/>
        <sz val="8"/>
        <rFont val="Times New Roman"/>
        <family val="1"/>
      </rPr>
      <t>2</t>
    </r>
  </si>
  <si>
    <t>cents per pound</t>
  </si>
  <si>
    <r>
      <t>Manganese ore:</t>
    </r>
    <r>
      <rPr>
        <vertAlign val="superscript"/>
        <sz val="8"/>
        <color indexed="8"/>
        <rFont val="Times New Roman"/>
        <family val="1"/>
      </rPr>
      <t>3, 4</t>
    </r>
  </si>
  <si>
    <t>36%–39% manganese</t>
  </si>
  <si>
    <t>dollars per metric ton unit contained manganese</t>
  </si>
  <si>
    <t>44% manganese</t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</si>
  <si>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indexed="8"/>
        <rFont val="Times New Roman"/>
        <family val="1"/>
      </rPr>
      <t>Platts Metals Week; in U.S. warehouse; average prices reported for all transactions during the month.</t>
    </r>
  </si>
  <si>
    <r>
      <t>3</t>
    </r>
    <r>
      <rPr>
        <sz val="8"/>
        <color indexed="8"/>
        <rFont val="Times New Roman"/>
        <family val="1"/>
      </rPr>
      <t>CRU Ryan's Notes, cost and freight, China; average prices reported for the price range.</t>
    </r>
  </si>
  <si>
    <t>TABLE 2</t>
  </si>
  <si>
    <r>
      <t>SELECTED U.S. FOREIGN TRADE IN MANGANESE</t>
    </r>
    <r>
      <rPr>
        <vertAlign val="superscript"/>
        <sz val="8"/>
        <rFont val="Times New Roman"/>
        <family val="1"/>
      </rPr>
      <t>1</t>
    </r>
  </si>
  <si>
    <r>
      <t>(Metric tons, manganese content)</t>
    </r>
    <r>
      <rPr>
        <vertAlign val="superscript"/>
        <sz val="8"/>
        <rFont val="Times New Roman"/>
        <family val="1"/>
      </rPr>
      <t>2</t>
    </r>
  </si>
  <si>
    <t>Imports for consumption</t>
  </si>
  <si>
    <t>Exports</t>
  </si>
  <si>
    <t>Ore and</t>
  </si>
  <si>
    <t>Ferroalloy</t>
  </si>
  <si>
    <t>dioxide</t>
  </si>
  <si>
    <t>and metal</t>
  </si>
  <si>
    <t>Total</t>
  </si>
  <si>
    <t>Ore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</si>
  <si>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</si>
  <si>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As reported except as estimated for imports of manganese dioxide and manganese waste and scrap and for   </t>
    </r>
  </si>
  <si>
    <t>exports from gross weights.</t>
  </si>
  <si>
    <t>Source: U.S. Census Bureau.</t>
  </si>
  <si>
    <t xml:space="preserve"> </t>
  </si>
  <si>
    <t xml:space="preserve">TABLE 3 </t>
  </si>
  <si>
    <t>(Metric tons)</t>
  </si>
  <si>
    <t>Gross</t>
  </si>
  <si>
    <t>Mn</t>
  </si>
  <si>
    <t>Customs</t>
  </si>
  <si>
    <t>Source</t>
  </si>
  <si>
    <t>weight</t>
  </si>
  <si>
    <t>content</t>
  </si>
  <si>
    <t>Australia</t>
  </si>
  <si>
    <t>Brazil</t>
  </si>
  <si>
    <t>China</t>
  </si>
  <si>
    <t>Georgia</t>
  </si>
  <si>
    <t>India</t>
  </si>
  <si>
    <t>Mexico</t>
  </si>
  <si>
    <t>Norway</t>
  </si>
  <si>
    <t>South Africa</t>
  </si>
  <si>
    <t>Spain</t>
  </si>
  <si>
    <t>TABLE 4</t>
  </si>
  <si>
    <t>Low carbon:</t>
  </si>
  <si>
    <t>Canada</t>
  </si>
  <si>
    <t>Germany</t>
  </si>
  <si>
    <t>Medium carbon, 1%–2% C:</t>
  </si>
  <si>
    <t>High carbon:</t>
  </si>
  <si>
    <t>Ukraine</t>
  </si>
  <si>
    <t>Grand total</t>
  </si>
  <si>
    <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</si>
  <si>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5</t>
  </si>
  <si>
    <t>Gabon</t>
  </si>
  <si>
    <t>47% or more manganese:</t>
  </si>
  <si>
    <t>Belgium</t>
  </si>
  <si>
    <t>Japan</t>
  </si>
  <si>
    <t>Netherlands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</si>
  <si>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</si>
  <si>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6</t>
  </si>
  <si>
    <t>(Metric tons, gross weight)</t>
  </si>
  <si>
    <t>Quantity</t>
  </si>
  <si>
    <t>Singapore</t>
  </si>
  <si>
    <t>United Kingdom</t>
  </si>
  <si>
    <t>TABLE 7</t>
  </si>
  <si>
    <t>Unwrought flake:</t>
  </si>
  <si>
    <t>Unwrought powder:</t>
  </si>
  <si>
    <t>Unwrought, other:</t>
  </si>
  <si>
    <t>Other manganese, wrought:</t>
  </si>
  <si>
    <t>Malaysia</t>
  </si>
  <si>
    <t>TABLE 8</t>
  </si>
  <si>
    <t>Gross weight</t>
  </si>
  <si>
    <t>value</t>
  </si>
  <si>
    <t>(metric tons)</t>
  </si>
  <si>
    <t>(thousands)</t>
  </si>
  <si>
    <t>Ore and concentrates with 20% or more manganese:</t>
  </si>
  <si>
    <t xml:space="preserve">Total  </t>
  </si>
  <si>
    <t>Ferromanganese:</t>
  </si>
  <si>
    <t>2% or less carbon:</t>
  </si>
  <si>
    <t>More than 2% carbon:</t>
  </si>
  <si>
    <t>Silicomanganese:</t>
  </si>
  <si>
    <r>
      <t>2</t>
    </r>
    <r>
      <rPr>
        <sz val="8"/>
        <rFont val="Times New Roman"/>
        <family val="1"/>
      </rPr>
      <t>Data rounded to no more than three significant digits; may not add to totals shown.</t>
    </r>
  </si>
  <si>
    <t>Y</t>
  </si>
  <si>
    <t>TABLE 9</t>
  </si>
  <si>
    <t>Principal sources</t>
  </si>
  <si>
    <t>and destinations:</t>
  </si>
  <si>
    <t xml:space="preserve"> Gross weight</t>
  </si>
  <si>
    <t>gross weight (metric tons);</t>
  </si>
  <si>
    <t>Class</t>
  </si>
  <si>
    <t>Imports for consumption:</t>
  </si>
  <si>
    <t>Manganese oxides other than dioxide</t>
  </si>
  <si>
    <t>Manganites, manganates, and</t>
  </si>
  <si>
    <t xml:space="preserve">Potassium permanganate </t>
  </si>
  <si>
    <r>
      <t>Sodium permanganate</t>
    </r>
    <r>
      <rPr>
        <vertAlign val="superscript"/>
        <sz val="8"/>
        <rFont val="Times New Roman"/>
        <family val="1"/>
      </rPr>
      <t xml:space="preserve">    </t>
    </r>
  </si>
  <si>
    <t>Sulfates, basket category,</t>
  </si>
  <si>
    <t>including manganese sulfate</t>
  </si>
  <si>
    <t xml:space="preserve">Exports: </t>
  </si>
  <si>
    <t>Manganese dioxide</t>
  </si>
  <si>
    <t xml:space="preserve">other permanganates </t>
  </si>
  <si>
    <t>Potassium permanganate</t>
  </si>
  <si>
    <t>Sodium permanganate</t>
  </si>
  <si>
    <r>
      <t>1</t>
    </r>
    <r>
      <rPr>
        <sz val="8"/>
        <rFont val="Times New Roman"/>
        <family val="1"/>
      </rPr>
      <t>Data are rounded to no more than three significant digits.</t>
    </r>
  </si>
  <si>
    <t xml:space="preserve">U.S. FOREIGN TRADE IN SELECTED MANGANESE CHEMICALS </t>
  </si>
  <si>
    <t>January</t>
  </si>
  <si>
    <t>February</t>
  </si>
  <si>
    <t>--</t>
  </si>
  <si>
    <t>-- Zero.</t>
  </si>
  <si>
    <t>Korea, Republic of</t>
  </si>
  <si>
    <t>France</t>
  </si>
  <si>
    <t>charges incurred in bringing the material into the United States.</t>
  </si>
  <si>
    <t>freight, insurance, and other charges incurred in bringing the material into the United States.</t>
  </si>
  <si>
    <t>Russia</t>
  </si>
  <si>
    <t>Morocco</t>
  </si>
  <si>
    <t xml:space="preserve">U.S. EXPORTS OF MANGANESE ORE (20% OR MORE Mn), FERROMANGANESE, SILICOMANGANESE, </t>
  </si>
  <si>
    <t>2016:</t>
  </si>
  <si>
    <t>Manganites, manganates, and other permanganates</t>
  </si>
  <si>
    <t>Permanganates</t>
  </si>
  <si>
    <t>(4)</t>
  </si>
  <si>
    <r>
      <t>4</t>
    </r>
    <r>
      <rPr>
        <sz val="8"/>
        <rFont val="Times New Roman"/>
        <family val="1"/>
      </rPr>
      <t>Less than ½ unit.</t>
    </r>
  </si>
  <si>
    <t>incurred in bringing the material into the United States.</t>
  </si>
  <si>
    <t xml:space="preserve">Georgia </t>
  </si>
  <si>
    <t>Metallic waste and scrap:</t>
  </si>
  <si>
    <t>2017:</t>
  </si>
  <si>
    <t>Argentina</t>
  </si>
  <si>
    <t>insurance, and other charges incurred in bringing the material into the United States.</t>
  </si>
  <si>
    <t>March</t>
  </si>
  <si>
    <t xml:space="preserve">United Kingdom </t>
  </si>
  <si>
    <t>Costa Rica</t>
  </si>
  <si>
    <r>
      <t>2</t>
    </r>
    <r>
      <rPr>
        <sz val="8"/>
        <color indexed="8"/>
        <rFont val="Times New Roman"/>
        <family val="1"/>
      </rPr>
      <t>CRU Ryan's Notes North American transaction prices, electrolytic manganese metal flake, 99.99% manganese, free-on-board producing point or Chicago/Pittsburgh warehouse;</t>
    </r>
  </si>
  <si>
    <t>Average prices reported for the price range.</t>
  </si>
  <si>
    <t>More than 20%, but less than 47% manganese, South Africa</t>
  </si>
  <si>
    <r>
      <t>value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</si>
  <si>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revised data that are not broken out by specific month(s).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</si>
  <si>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</t>
    </r>
  </si>
  <si>
    <r>
      <t>3</t>
    </r>
    <r>
      <rPr>
        <sz val="8"/>
        <rFont val="Times New Roman"/>
        <family val="1"/>
      </rPr>
      <t xml:space="preserve">Customs value generally represents a value in the foreign country and therefore excludes U.S. import duties, freight, insurance and other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</si>
  <si>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revised data that are not broken out by specific month(s).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</si>
  <si>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 charges</t>
    </r>
  </si>
  <si>
    <r>
      <t>3</t>
    </r>
    <r>
      <rPr>
        <sz val="8"/>
        <rFont val="Times New Roman"/>
        <family val="1"/>
      </rPr>
      <t>Customs value generally represents a value in the foreign country and therefore excludes U.S. import duties,</t>
    </r>
  </si>
  <si>
    <r>
      <t>3</t>
    </r>
    <r>
      <rPr>
        <sz val="8"/>
        <rFont val="Times New Roman"/>
        <family val="1"/>
      </rPr>
      <t>Customs value generally represents a value in the foreign country and therefore excludes U.S. import duties, freight,</t>
    </r>
  </si>
  <si>
    <r>
      <t>F.a.s.</t>
    </r>
    <r>
      <rPr>
        <vertAlign val="superscript"/>
        <sz val="8"/>
        <rFont val="Times New Roman"/>
        <family val="1"/>
      </rPr>
      <t>4</t>
    </r>
  </si>
  <si>
    <t>(5)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</si>
  <si>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May include revised data that are not broken out by specific month(s).</t>
    </r>
  </si>
  <si>
    <r>
      <t>4</t>
    </r>
    <r>
      <rPr>
        <sz val="8"/>
        <rFont val="Times New Roman"/>
        <family val="1"/>
      </rPr>
      <t>Free alongside ship.</t>
    </r>
  </si>
  <si>
    <r>
      <t>5</t>
    </r>
    <r>
      <rPr>
        <sz val="8"/>
        <rFont val="Times New Roman"/>
        <family val="1"/>
      </rPr>
      <t>Less than ½ unit.</t>
    </r>
  </si>
  <si>
    <r>
      <t>6</t>
    </r>
    <r>
      <rPr>
        <sz val="8"/>
        <rFont val="Times New Roman"/>
        <family val="1"/>
      </rPr>
      <t>Includes manganese-aluminum, other alloys, and waste and scrap.</t>
    </r>
  </si>
  <si>
    <r>
      <t>Metal, including alloys and waste and scrap: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</si>
  <si>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For imports, customs value; for exports, free alongside ship value.</t>
    </r>
  </si>
  <si>
    <r>
      <t xml:space="preserve"> Value</t>
    </r>
    <r>
      <rPr>
        <vertAlign val="superscript"/>
        <sz val="8"/>
        <rFont val="Times New Roman"/>
        <family val="1"/>
      </rPr>
      <t>3</t>
    </r>
  </si>
  <si>
    <r>
      <t xml:space="preserve"> value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(thousands)</t>
    </r>
  </si>
  <si>
    <t xml:space="preserve">do. Ditto. </t>
  </si>
  <si>
    <r>
      <t>4</t>
    </r>
    <r>
      <rPr>
        <sz val="8"/>
        <color indexed="8"/>
        <rFont val="Times New Roman"/>
        <family val="1"/>
      </rPr>
      <t>To determine dollars per metric ton of ore (gross weight), multiply the manganese content percentage by the price; that is, by 44 when the manganese content is 44%.</t>
    </r>
  </si>
  <si>
    <t>April</t>
  </si>
  <si>
    <t>Hong Kong</t>
  </si>
  <si>
    <t>Netherlands 588; $581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</si>
  <si>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</si>
  <si>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Poland</t>
  </si>
  <si>
    <t>Chile</t>
  </si>
  <si>
    <t>PRICES FOR MANGANESE FERROALLOYS, METAL, AND ORE IN MAY 2017</t>
  </si>
  <si>
    <t>May</t>
  </si>
  <si>
    <t>January–May</t>
  </si>
  <si>
    <r>
      <t xml:space="preserve"> U.S. IMPORTS FOR CONSUMPTION OF SILICOMANGANESE IN MAY 2017</t>
    </r>
    <r>
      <rPr>
        <vertAlign val="superscript"/>
        <sz val="8"/>
        <rFont val="Times New Roman"/>
        <family val="1"/>
      </rPr>
      <t>1</t>
    </r>
  </si>
  <si>
    <r>
      <t>January–May</t>
    </r>
    <r>
      <rPr>
        <vertAlign val="superscript"/>
        <sz val="8"/>
        <color theme="1"/>
        <rFont val="Times New Roman"/>
        <family val="1"/>
      </rPr>
      <t>2</t>
    </r>
  </si>
  <si>
    <r>
      <t>U.S. IMPORTS FOR CONSUMPTION OF FERROMANGANESE IN MAY 2017</t>
    </r>
    <r>
      <rPr>
        <vertAlign val="superscript"/>
        <sz val="8"/>
        <rFont val="Times New Roman"/>
        <family val="1"/>
      </rPr>
      <t>1</t>
    </r>
  </si>
  <si>
    <r>
      <t>U.S. IMPORTS FOR CONSUMPTION OF MANGANESE ORE (20% OR MORE Mn) IN MAY 2017</t>
    </r>
    <r>
      <rPr>
        <vertAlign val="superscript"/>
        <sz val="8"/>
        <rFont val="Times New Roman"/>
        <family val="1"/>
      </rPr>
      <t>1</t>
    </r>
  </si>
  <si>
    <r>
      <t>U.S. IMPORTS FOR CONSUMPTION OF MANGANESE DIOXIDE IN MAY 2017</t>
    </r>
    <r>
      <rPr>
        <vertAlign val="superscript"/>
        <sz val="8"/>
        <rFont val="Times New Roman"/>
        <family val="1"/>
      </rPr>
      <t>1</t>
    </r>
  </si>
  <si>
    <r>
      <t>January–May</t>
    </r>
    <r>
      <rPr>
        <vertAlign val="superscript"/>
        <sz val="8"/>
        <rFont val="Times New Roman"/>
        <family val="1"/>
      </rPr>
      <t>2</t>
    </r>
  </si>
  <si>
    <r>
      <t>U.S. IMPORTS FOR CONSUMPTION OF MANGANESE METAL IN MAY 2017</t>
    </r>
    <r>
      <rPr>
        <vertAlign val="superscript"/>
        <sz val="8"/>
        <rFont val="Times New Roman"/>
        <family val="1"/>
      </rPr>
      <t>1</t>
    </r>
  </si>
  <si>
    <r>
      <t>AND MANGANESE  METAL BY COUNTRIES OF DESTINATION IN MAY 2017</t>
    </r>
    <r>
      <rPr>
        <vertAlign val="superscript"/>
        <sz val="8"/>
        <rFont val="Times New Roman"/>
        <family val="1"/>
      </rPr>
      <t>1, 2</t>
    </r>
  </si>
  <si>
    <r>
      <t>January–May</t>
    </r>
    <r>
      <rPr>
        <vertAlign val="superscript"/>
        <sz val="8"/>
        <color theme="1"/>
        <rFont val="Times New Roman"/>
        <family val="1"/>
      </rPr>
      <t>3</t>
    </r>
  </si>
  <si>
    <r>
      <t xml:space="preserve"> IN MAY 2017, BY CLASS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</t>
    </r>
  </si>
  <si>
    <t>Other (5 countries)</t>
  </si>
  <si>
    <t>Other (4 countries)</t>
  </si>
  <si>
    <t>Pakistan</t>
  </si>
  <si>
    <t>Other (9 countries)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</si>
  <si>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Presentation of monthly data is based on the "January–May" quantities of the leading countries.</t>
    </r>
  </si>
  <si>
    <r>
      <t xml:space="preserve">Canada </t>
    </r>
    <r>
      <rPr>
        <sz val="6"/>
        <rFont val="Times New Roman"/>
        <family val="1"/>
      </rPr>
      <t>(4)</t>
    </r>
    <r>
      <rPr>
        <sz val="8"/>
        <rFont val="Times New Roman"/>
        <family val="1"/>
      </rPr>
      <t>; $3</t>
    </r>
  </si>
  <si>
    <r>
      <t xml:space="preserve">Canada </t>
    </r>
    <r>
      <rPr>
        <sz val="6"/>
        <rFont val="Times New Roman"/>
        <family val="1"/>
      </rPr>
      <t>(4)</t>
    </r>
    <r>
      <rPr>
        <sz val="8"/>
        <rFont val="Times New Roman"/>
        <family val="1"/>
      </rPr>
      <t>; $12</t>
    </r>
  </si>
  <si>
    <t>India 73; $178</t>
  </si>
  <si>
    <t>India 238; $597</t>
  </si>
  <si>
    <t>China 95; $222</t>
  </si>
  <si>
    <t>China 285; $645</t>
  </si>
  <si>
    <t>United Kingdom 76; $89</t>
  </si>
  <si>
    <t>Belgium 184; $125</t>
  </si>
  <si>
    <t>Canada 25; $50</t>
  </si>
  <si>
    <t>Belgium 108; $259</t>
  </si>
  <si>
    <t>Belgium 39; $79</t>
  </si>
  <si>
    <t>Belgium 172; $359</t>
  </si>
  <si>
    <t>r</t>
  </si>
  <si>
    <t>Portugal</t>
  </si>
  <si>
    <t>Canada 7; $15</t>
  </si>
  <si>
    <t>South Africa 2,600; $1,280</t>
  </si>
  <si>
    <t>Mexico 1,690; $1,260</t>
  </si>
  <si>
    <t>Canada 1,060; $727</t>
  </si>
  <si>
    <t>South Africa 5,620; $2,760</t>
  </si>
  <si>
    <t>China 9,080; $6,500</t>
  </si>
  <si>
    <t>Canada 1,010; $938</t>
  </si>
  <si>
    <t>Belgium 560; $1,340</t>
  </si>
  <si>
    <t>Canada 6,690; $3,390</t>
  </si>
  <si>
    <t>Manganese in May 2017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</si>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</sst>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3" x14ac:knownFonts="1">
    <font>
      <sz val="8"/>
      <color theme="1"/>
      <name val="Times New Roman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</cellStyleXfs>
  <cellXfs count="32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 applyProtection="1">
      <alignment vertical="center" justifyLastLine="1"/>
      <protection locked="0"/>
    </xf>
    <xf numFmtId="39" fontId="1" fillId="0" borderId="0" xfId="0" applyNumberFormat="1" applyFont="1" applyFill="1" applyBorder="1" applyAlignment="1" applyProtection="1">
      <alignment vertical="center" justifyLastLine="1"/>
      <protection locked="0"/>
    </xf>
    <xf numFmtId="4" fontId="2" fillId="0" borderId="4" xfId="0" applyNumberFormat="1" applyFont="1" applyFill="1" applyBorder="1" applyAlignment="1">
      <alignment vertical="center" justifyLastLine="1"/>
    </xf>
    <xf numFmtId="4" fontId="1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Alignment="1">
      <alignment vertical="center" justifyLastLine="1"/>
    </xf>
    <xf numFmtId="0" fontId="1" fillId="0" borderId="2" xfId="0" applyFont="1" applyFill="1" applyBorder="1" applyAlignment="1" applyProtection="1">
      <alignment vertical="center" justifyLastLine="1"/>
      <protection locked="0"/>
    </xf>
    <xf numFmtId="0" fontId="2" fillId="0" borderId="2" xfId="0" applyFont="1" applyFill="1" applyBorder="1" applyAlignment="1">
      <alignment horizontal="center" vertical="center" justifyLastLine="1"/>
    </xf>
    <xf numFmtId="0" fontId="1" fillId="0" borderId="6" xfId="0" applyFont="1" applyFill="1" applyBorder="1" applyAlignment="1" applyProtection="1">
      <alignment vertical="center" justifyLastLine="1"/>
      <protection locked="0"/>
    </xf>
    <xf numFmtId="39" fontId="1" fillId="0" borderId="5" xfId="0" applyNumberFormat="1" applyFont="1" applyFill="1" applyBorder="1" applyAlignment="1" applyProtection="1">
      <alignment vertical="center" justifyLastLine="1"/>
      <protection locked="0"/>
    </xf>
    <xf numFmtId="0" fontId="1" fillId="0" borderId="0" xfId="0" applyFont="1" applyFill="1" applyBorder="1" applyAlignment="1" applyProtection="1">
      <alignment vertical="center" justifyLastLine="1"/>
      <protection locked="0"/>
    </xf>
    <xf numFmtId="0" fontId="1" fillId="0" borderId="3" xfId="0" applyFont="1" applyFill="1" applyBorder="1" applyAlignment="1" applyProtection="1">
      <alignment vertical="center" justifyLastLine="1"/>
      <protection locked="0"/>
    </xf>
    <xf numFmtId="0" fontId="2" fillId="0" borderId="0" xfId="0" applyFont="1"/>
    <xf numFmtId="0" fontId="2" fillId="0" borderId="0" xfId="0" applyFont="1" applyAlignment="1">
      <alignment vertical="center" justifyLastLine="1"/>
    </xf>
    <xf numFmtId="0" fontId="2" fillId="0" borderId="2" xfId="0" applyFont="1" applyBorder="1" applyAlignment="1">
      <alignment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justifyLastLine="1"/>
    </xf>
    <xf numFmtId="3" fontId="2" fillId="0" borderId="0" xfId="0" applyNumberFormat="1" applyFont="1" applyBorder="1" applyAlignment="1">
      <alignment vertical="center" justifyLastLine="1"/>
    </xf>
    <xf numFmtId="3" fontId="2" fillId="0" borderId="0" xfId="0" applyNumberFormat="1" applyFont="1" applyBorder="1" applyAlignment="1">
      <alignment horizontal="right" vertical="center" justifyLastLine="1"/>
    </xf>
    <xf numFmtId="3" fontId="2" fillId="0" borderId="0" xfId="0" quotePrefix="1" applyNumberFormat="1" applyFont="1" applyBorder="1" applyAlignment="1">
      <alignment horizontal="right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left" vertical="center" justifyLastLine="1"/>
    </xf>
    <xf numFmtId="3" fontId="2" fillId="0" borderId="0" xfId="0" applyNumberFormat="1" applyFont="1"/>
    <xf numFmtId="0" fontId="2" fillId="0" borderId="2" xfId="0" applyFont="1" applyBorder="1" applyAlignment="1">
      <alignment horizontal="left" vertical="center" justifyLastLine="1"/>
    </xf>
    <xf numFmtId="0" fontId="2" fillId="0" borderId="0" xfId="0" applyFont="1" applyBorder="1" applyAlignment="1">
      <alignment horizontal="left" vertical="center" indent="2"/>
    </xf>
    <xf numFmtId="165" fontId="2" fillId="0" borderId="0" xfId="1" applyNumberFormat="1" applyFont="1" applyBorder="1" applyAlignment="1">
      <alignment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vertical="center" justifyLastLine="1"/>
    </xf>
    <xf numFmtId="0" fontId="2" fillId="0" borderId="0" xfId="0" applyFont="1" applyFill="1" applyAlignment="1">
      <alignment horizontal="center" vertical="center" justifyLastLine="1"/>
    </xf>
    <xf numFmtId="0" fontId="2" fillId="0" borderId="8" xfId="0" applyFont="1" applyBorder="1" applyAlignment="1" applyProtection="1">
      <alignment vertical="center" justifyLastLine="1"/>
      <protection locked="0"/>
    </xf>
    <xf numFmtId="0" fontId="2" fillId="0" borderId="0" xfId="0" applyFont="1" applyBorder="1" applyAlignment="1" applyProtection="1">
      <alignment vertical="center" justifyLastLine="1"/>
      <protection locked="0"/>
    </xf>
    <xf numFmtId="0" fontId="2" fillId="0" borderId="2" xfId="0" applyFont="1" applyBorder="1" applyAlignment="1" applyProtection="1">
      <alignment vertical="center" justifyLastLine="1"/>
      <protection locked="0"/>
    </xf>
    <xf numFmtId="0" fontId="2" fillId="0" borderId="0" xfId="0" applyFont="1" applyAlignment="1" applyProtection="1">
      <alignment vertical="center" justifyLastLine="1"/>
      <protection locked="0"/>
    </xf>
    <xf numFmtId="0" fontId="2" fillId="0" borderId="0" xfId="0" applyFont="1" applyFill="1" applyAlignment="1" applyProtection="1">
      <alignment vertical="center" justifyLastLine="1"/>
      <protection locked="0"/>
    </xf>
    <xf numFmtId="164" fontId="2" fillId="0" borderId="1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0" xfId="0" applyFont="1" applyFill="1" applyBorder="1" applyAlignment="1">
      <alignment horizontal="left" vertical="center" indent="1" justifyLastLine="1"/>
    </xf>
    <xf numFmtId="3" fontId="2" fillId="0" borderId="4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2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 applyProtection="1">
      <alignment horizontal="left" vertical="center" justifyLastLine="1"/>
      <protection locked="0"/>
    </xf>
    <xf numFmtId="0" fontId="9" fillId="0" borderId="0" xfId="0" applyFont="1" applyFill="1" applyAlignment="1">
      <alignment horizontal="left" vertical="center" justifyLastLine="1"/>
    </xf>
    <xf numFmtId="0" fontId="2" fillId="0" borderId="0" xfId="0" applyFont="1" applyFill="1" applyAlignment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0" xfId="0" applyFont="1" applyBorder="1" applyAlignment="1">
      <alignment horizontal="centerContinuous" vertical="center"/>
    </xf>
    <xf numFmtId="0" fontId="0" fillId="0" borderId="0" xfId="0" applyBorder="1"/>
    <xf numFmtId="0" fontId="2" fillId="0" borderId="9" xfId="0" applyFont="1" applyBorder="1" applyAlignment="1">
      <alignment vertical="center" justifyLastLine="1"/>
    </xf>
    <xf numFmtId="165" fontId="0" fillId="0" borderId="0" xfId="1" applyNumberFormat="1" applyFont="1"/>
    <xf numFmtId="3" fontId="2" fillId="0" borderId="0" xfId="0" quotePrefix="1" applyNumberFormat="1" applyFont="1" applyBorder="1" applyAlignment="1">
      <alignment horizontal="right" vertical="center"/>
    </xf>
    <xf numFmtId="3" fontId="2" fillId="0" borderId="7" xfId="0" quotePrefix="1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 justifyLastLine="1"/>
    </xf>
    <xf numFmtId="3" fontId="9" fillId="0" borderId="0" xfId="4" applyNumberFormat="1" applyFont="1" applyBorder="1"/>
    <xf numFmtId="0" fontId="9" fillId="0" borderId="0" xfId="4" applyFont="1" applyBorder="1"/>
    <xf numFmtId="0" fontId="1" fillId="0" borderId="17" xfId="0" applyFont="1" applyFill="1" applyBorder="1" applyAlignment="1" applyProtection="1">
      <alignment vertical="center" justifyLastLine="1"/>
      <protection locked="0"/>
    </xf>
    <xf numFmtId="0" fontId="0" fillId="0" borderId="0" xfId="0" applyFill="1"/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11" xfId="0" applyFont="1" applyFill="1" applyBorder="1"/>
    <xf numFmtId="0" fontId="2" fillId="0" borderId="3" xfId="0" applyFont="1" applyFill="1" applyBorder="1" applyAlignment="1">
      <alignment horizontal="left" vertical="center" indent="1" justifyLastLine="1"/>
    </xf>
    <xf numFmtId="0" fontId="2" fillId="0" borderId="1" xfId="0" applyFont="1" applyFill="1" applyBorder="1" applyAlignment="1">
      <alignment horizontal="left" vertical="center" indent="1" justifyLastLine="1"/>
    </xf>
    <xf numFmtId="0" fontId="2" fillId="0" borderId="10" xfId="0" applyFont="1" applyFill="1" applyBorder="1"/>
    <xf numFmtId="3" fontId="2" fillId="0" borderId="5" xfId="0" quotePrefix="1" applyNumberFormat="1" applyFont="1" applyFill="1" applyBorder="1" applyAlignment="1">
      <alignment horizontal="right" vertical="center" justifyLastLine="1"/>
    </xf>
    <xf numFmtId="0" fontId="2" fillId="0" borderId="3" xfId="0" applyFont="1" applyFill="1" applyBorder="1" applyAlignment="1">
      <alignment vertical="center" justifyLastLine="1"/>
    </xf>
    <xf numFmtId="0" fontId="2" fillId="0" borderId="2" xfId="0" applyNumberFormat="1" applyFont="1" applyFill="1" applyBorder="1" applyAlignment="1">
      <alignment horizontal="left" vertical="center" indent="2" justifyLastLine="1"/>
    </xf>
    <xf numFmtId="0" fontId="2" fillId="0" borderId="0" xfId="0" applyNumberFormat="1" applyFont="1" applyFill="1" applyBorder="1" applyAlignment="1">
      <alignment horizontal="left" vertical="center" indent="1" justifyLastLine="1"/>
    </xf>
    <xf numFmtId="3" fontId="2" fillId="0" borderId="5" xfId="0" applyNumberFormat="1" applyFont="1" applyFill="1" applyBorder="1" applyAlignment="1" applyProtection="1">
      <alignment horizontal="right" vertical="center" justifyLastLine="1"/>
      <protection locked="0"/>
    </xf>
    <xf numFmtId="0" fontId="6" fillId="0" borderId="0" xfId="0" applyFont="1" applyFill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 indent="1" justifyLastLine="1"/>
    </xf>
    <xf numFmtId="3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164" fontId="0" fillId="0" borderId="0" xfId="0" applyNumberFormat="1"/>
    <xf numFmtId="165" fontId="0" fillId="0" borderId="0" xfId="1" applyNumberFormat="1" applyFont="1" applyFill="1"/>
    <xf numFmtId="3" fontId="3" fillId="0" borderId="0" xfId="0" applyNumberFormat="1" applyFont="1" applyBorder="1" applyAlignment="1">
      <alignment vertical="center"/>
    </xf>
    <xf numFmtId="164" fontId="2" fillId="0" borderId="0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20" xfId="0" applyFont="1" applyFill="1" applyBorder="1"/>
    <xf numFmtId="0" fontId="2" fillId="0" borderId="19" xfId="0" applyFont="1" applyFill="1" applyBorder="1" applyAlignment="1">
      <alignment horizontal="left" vertical="center" indent="1" justifyLastLine="1"/>
    </xf>
    <xf numFmtId="0" fontId="2" fillId="0" borderId="0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" fontId="0" fillId="0" borderId="0" xfId="0" applyNumberFormat="1" applyBorder="1"/>
    <xf numFmtId="3" fontId="0" fillId="0" borderId="0" xfId="0" applyNumberFormat="1" applyFill="1"/>
    <xf numFmtId="165" fontId="0" fillId="0" borderId="0" xfId="0" applyNumberFormat="1" applyBorder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3" fontId="5" fillId="0" borderId="0" xfId="0" applyNumberFormat="1" applyFont="1" applyAlignment="1">
      <alignment horizontal="right" vertical="center" justifyLastLine="1"/>
    </xf>
    <xf numFmtId="49" fontId="2" fillId="0" borderId="3" xfId="0" applyNumberFormat="1" applyFont="1" applyFill="1" applyBorder="1" applyAlignment="1" applyProtection="1">
      <alignment horizontal="left" vertical="center" justifyLastLine="1"/>
      <protection locked="0"/>
    </xf>
    <xf numFmtId="49" fontId="2" fillId="0" borderId="3" xfId="0" applyNumberFormat="1" applyFont="1" applyFill="1" applyBorder="1" applyAlignment="1" applyProtection="1">
      <alignment horizontal="left" vertical="center" indent="1" justifyLastLine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horizontal="centerContinuous" vertical="center"/>
      <protection locked="0"/>
    </xf>
    <xf numFmtId="49" fontId="1" fillId="0" borderId="2" xfId="0" applyNumberFormat="1" applyFont="1" applyFill="1" applyBorder="1" applyAlignment="1" applyProtection="1">
      <alignment horizontal="centerContinuous" vertical="center"/>
      <protection locked="0"/>
    </xf>
    <xf numFmtId="49" fontId="1" fillId="0" borderId="16" xfId="0" applyNumberFormat="1" applyFont="1" applyFill="1" applyBorder="1" applyAlignment="1" applyProtection="1">
      <alignment horizontal="centerContinuous" vertical="center"/>
      <protection locked="0"/>
    </xf>
    <xf numFmtId="49" fontId="9" fillId="0" borderId="2" xfId="0" applyNumberFormat="1" applyFont="1" applyFill="1" applyBorder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Continuous" vertical="center"/>
    </xf>
    <xf numFmtId="49" fontId="2" fillId="0" borderId="2" xfId="0" applyNumberFormat="1" applyFont="1" applyBorder="1" applyAlignment="1">
      <alignment horizontal="centerContinuous"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0" xfId="0" applyNumberFormat="1" applyFont="1" applyAlignment="1">
      <alignment vertical="center" justifyLastLine="1"/>
    </xf>
    <xf numFmtId="49" fontId="2" fillId="0" borderId="2" xfId="0" applyNumberFormat="1" applyFont="1" applyBorder="1" applyAlignment="1">
      <alignment horizontal="center" vertical="center" justifyLastLine="1"/>
    </xf>
    <xf numFmtId="49" fontId="2" fillId="0" borderId="5" xfId="0" applyNumberFormat="1" applyFont="1" applyBorder="1" applyAlignment="1">
      <alignment horizontal="left" vertical="center" indent="1" justifyLastLine="1"/>
    </xf>
    <xf numFmtId="49" fontId="2" fillId="0" borderId="0" xfId="0" quotePrefix="1" applyNumberFormat="1" applyFont="1" applyBorder="1" applyAlignment="1">
      <alignment horizontal="left" vertical="center"/>
    </xf>
    <xf numFmtId="49" fontId="2" fillId="0" borderId="9" xfId="0" quotePrefix="1" applyNumberFormat="1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Border="1" applyAlignment="1">
      <alignment vertical="center" justifyLastLine="1"/>
    </xf>
    <xf numFmtId="49" fontId="2" fillId="0" borderId="10" xfId="0" applyNumberFormat="1" applyFont="1" applyBorder="1" applyAlignment="1">
      <alignment horizontal="left" vertical="center" indent="1" justifyLastLine="1"/>
    </xf>
    <xf numFmtId="49" fontId="2" fillId="0" borderId="9" xfId="0" applyNumberFormat="1" applyFont="1" applyBorder="1" applyAlignment="1">
      <alignment horizontal="left" vertical="center" indent="1" justifyLastLine="1"/>
    </xf>
    <xf numFmtId="49" fontId="2" fillId="0" borderId="4" xfId="0" applyNumberFormat="1" applyFont="1" applyBorder="1" applyAlignment="1">
      <alignment horizontal="left" vertical="center" indent="1" justifyLastLine="1"/>
    </xf>
    <xf numFmtId="49" fontId="2" fillId="0" borderId="5" xfId="0" applyNumberFormat="1" applyFont="1" applyBorder="1" applyAlignment="1">
      <alignment horizontal="left" vertical="center" indent="2" justifyLastLine="1"/>
    </xf>
    <xf numFmtId="49" fontId="2" fillId="0" borderId="9" xfId="0" applyNumberFormat="1" applyFont="1" applyBorder="1" applyAlignment="1">
      <alignment horizontal="left" vertical="center" indent="2"/>
    </xf>
    <xf numFmtId="49" fontId="2" fillId="0" borderId="9" xfId="0" applyNumberFormat="1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2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justifyLastLine="1"/>
    </xf>
    <xf numFmtId="49" fontId="2" fillId="0" borderId="9" xfId="0" applyNumberFormat="1" applyFont="1" applyBorder="1" applyAlignment="1">
      <alignment horizontal="left" vertical="center" justifyLastLine="1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2"/>
      <protection locked="0"/>
    </xf>
    <xf numFmtId="49" fontId="2" fillId="0" borderId="3" xfId="0" applyNumberFormat="1" applyFont="1" applyBorder="1" applyAlignment="1" applyProtection="1">
      <alignment horizontal="left" vertical="center" indent="3"/>
      <protection locked="0"/>
    </xf>
    <xf numFmtId="49" fontId="2" fillId="0" borderId="3" xfId="0" applyNumberFormat="1" applyFont="1" applyBorder="1" applyAlignment="1">
      <alignment horizontal="left" vertical="center" indent="1" justifyLastLine="1"/>
    </xf>
    <xf numFmtId="49" fontId="2" fillId="0" borderId="3" xfId="0" applyNumberFormat="1" applyFont="1" applyFill="1" applyBorder="1" applyAlignment="1" applyProtection="1">
      <alignment horizontal="left" vertical="center" indent="2"/>
      <protection locked="0"/>
    </xf>
    <xf numFmtId="49" fontId="2" fillId="0" borderId="3" xfId="0" applyNumberFormat="1" applyFont="1" applyBorder="1" applyAlignment="1">
      <alignment horizontal="left" vertical="center" indent="2"/>
    </xf>
    <xf numFmtId="49" fontId="2" fillId="0" borderId="3" xfId="0" applyNumberFormat="1" applyFont="1" applyBorder="1" applyAlignment="1" applyProtection="1">
      <alignment horizontal="left" vertical="center" indent="1" justifyLastLine="1"/>
      <protection locked="0"/>
    </xf>
    <xf numFmtId="49" fontId="2" fillId="0" borderId="2" xfId="0" applyNumberFormat="1" applyFont="1" applyBorder="1" applyAlignment="1" applyProtection="1">
      <alignment horizontal="left" vertical="center" indent="1" justifyLastLine="1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9" fillId="0" borderId="0" xfId="5" quotePrefix="1" applyNumberFormat="1" applyFont="1" applyBorder="1" applyAlignment="1">
      <alignment horizontal="left" vertical="center"/>
    </xf>
    <xf numFmtId="49" fontId="3" fillId="0" borderId="0" xfId="0" quotePrefix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Fill="1" applyAlignment="1">
      <alignment horizontal="centerContinuous" vertical="center"/>
    </xf>
    <xf numFmtId="49" fontId="0" fillId="0" borderId="0" xfId="0" applyNumberFormat="1" applyFill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centerContinuous" vertical="center"/>
    </xf>
    <xf numFmtId="49" fontId="2" fillId="0" borderId="2" xfId="0" applyNumberFormat="1" applyFont="1" applyFill="1" applyBorder="1" applyAlignment="1">
      <alignment horizontal="centerContinuous" vertical="center"/>
    </xf>
    <xf numFmtId="49" fontId="2" fillId="0" borderId="2" xfId="0" applyNumberFormat="1" applyFont="1" applyFill="1" applyBorder="1" applyAlignment="1">
      <alignment horizontal="center" vertical="center" justifyLastLine="1"/>
    </xf>
    <xf numFmtId="49" fontId="2" fillId="0" borderId="3" xfId="0" applyNumberFormat="1" applyFont="1" applyFill="1" applyBorder="1" applyAlignment="1">
      <alignment horizontal="left" vertical="center" indent="1" justifyLastLine="1"/>
    </xf>
    <xf numFmtId="49" fontId="2" fillId="0" borderId="8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left" vertical="center" wrapText="1" indent="1"/>
    </xf>
    <xf numFmtId="49" fontId="2" fillId="0" borderId="2" xfId="0" applyNumberFormat="1" applyFont="1" applyFill="1" applyBorder="1" applyAlignment="1">
      <alignment horizontal="left" vertical="center" indent="1" justifyLastLine="1"/>
    </xf>
    <xf numFmtId="49" fontId="2" fillId="0" borderId="9" xfId="0" applyNumberFormat="1" applyFont="1" applyFill="1" applyBorder="1" applyAlignment="1">
      <alignment horizontal="left" vertical="center" indent="1" justifyLastLine="1"/>
    </xf>
    <xf numFmtId="49" fontId="2" fillId="0" borderId="2" xfId="0" applyNumberFormat="1" applyFont="1" applyFill="1" applyBorder="1" applyAlignment="1">
      <alignment horizontal="left" vertical="center" indent="2" justifyLastLine="1"/>
    </xf>
    <xf numFmtId="49" fontId="2" fillId="0" borderId="8" xfId="0" applyNumberFormat="1" applyFont="1" applyFill="1" applyBorder="1" applyAlignment="1">
      <alignment horizontal="left" vertical="center" indent="1" justifyLastLine="1"/>
    </xf>
    <xf numFmtId="49" fontId="2" fillId="0" borderId="1" xfId="0" applyNumberFormat="1" applyFont="1" applyFill="1" applyBorder="1" applyAlignment="1">
      <alignment horizontal="left" vertical="center" indent="2"/>
    </xf>
    <xf numFmtId="49" fontId="2" fillId="0" borderId="4" xfId="0" applyNumberFormat="1" applyFont="1" applyFill="1" applyBorder="1" applyAlignment="1">
      <alignment horizontal="left" vertical="center" indent="1" justifyLastLine="1"/>
    </xf>
    <xf numFmtId="49" fontId="2" fillId="0" borderId="1" xfId="0" applyNumberFormat="1" applyFont="1" applyFill="1" applyBorder="1" applyAlignment="1">
      <alignment horizontal="left" vertical="center" indent="2" justifyLastLine="1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 applyProtection="1">
      <alignment horizontal="left" vertical="center" justifyLastLine="1"/>
      <protection locked="0"/>
    </xf>
    <xf numFmtId="49" fontId="10" fillId="0" borderId="0" xfId="0" applyNumberFormat="1" applyFont="1" applyFill="1" applyAlignment="1" applyProtection="1">
      <alignment horizontal="left" vertical="center" justifyLastLine="1"/>
      <protection locked="0"/>
    </xf>
    <xf numFmtId="49" fontId="2" fillId="0" borderId="2" xfId="0" applyNumberFormat="1" applyFont="1" applyFill="1" applyBorder="1" applyAlignment="1" applyProtection="1">
      <alignment horizontal="right" vertical="center" justifyLastLine="1"/>
      <protection locked="0"/>
    </xf>
    <xf numFmtId="49" fontId="2" fillId="0" borderId="5" xfId="0" applyNumberFormat="1" applyFont="1" applyFill="1" applyBorder="1" applyAlignment="1" applyProtection="1">
      <alignment horizontal="right" vertical="center" justifyLastLine="1"/>
      <protection locked="0"/>
    </xf>
    <xf numFmtId="49" fontId="2" fillId="0" borderId="2" xfId="0" applyNumberFormat="1" applyFont="1" applyBorder="1" applyAlignment="1">
      <alignment vertical="center" justifyLastLine="1"/>
    </xf>
    <xf numFmtId="49" fontId="2" fillId="0" borderId="5" xfId="0" quotePrefix="1" applyNumberFormat="1" applyFont="1" applyBorder="1" applyAlignment="1">
      <alignment horizontal="left" vertical="center" indent="1"/>
    </xf>
    <xf numFmtId="49" fontId="2" fillId="0" borderId="10" xfId="0" quotePrefix="1" applyNumberFormat="1" applyFont="1" applyBorder="1" applyAlignment="1">
      <alignment horizontal="left" vertical="center" indent="1"/>
    </xf>
    <xf numFmtId="49" fontId="2" fillId="0" borderId="5" xfId="0" quotePrefix="1" applyNumberFormat="1" applyFont="1" applyBorder="1" applyAlignment="1">
      <alignment horizontal="left" vertical="center" indent="2"/>
    </xf>
    <xf numFmtId="49" fontId="2" fillId="0" borderId="9" xfId="0" applyNumberFormat="1" applyFont="1" applyBorder="1" applyAlignment="1">
      <alignment horizontal="centerContinuous" vertical="center"/>
    </xf>
    <xf numFmtId="49" fontId="2" fillId="0" borderId="9" xfId="0" applyNumberFormat="1" applyFont="1" applyBorder="1"/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justifyLastLine="1"/>
    </xf>
    <xf numFmtId="49" fontId="0" fillId="0" borderId="9" xfId="0" applyNumberFormat="1" applyBorder="1"/>
    <xf numFmtId="49" fontId="2" fillId="0" borderId="9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 applyProtection="1">
      <alignment vertical="center" justifyLastLine="1"/>
      <protection locked="0"/>
    </xf>
    <xf numFmtId="3" fontId="2" fillId="0" borderId="4" xfId="0" applyNumberFormat="1" applyFont="1" applyBorder="1" applyAlignment="1" applyProtection="1">
      <alignment horizontal="left" vertical="center" justifyLastLine="1"/>
      <protection locked="0"/>
    </xf>
    <xf numFmtId="3" fontId="2" fillId="0" borderId="4" xfId="0" applyNumberFormat="1" applyFont="1" applyBorder="1" applyAlignment="1" applyProtection="1">
      <alignment horizontal="right" vertical="center" justifyLastLine="1"/>
      <protection locked="0"/>
    </xf>
    <xf numFmtId="49" fontId="2" fillId="0" borderId="9" xfId="0" applyNumberFormat="1" applyFont="1" applyFill="1" applyBorder="1"/>
    <xf numFmtId="49" fontId="2" fillId="0" borderId="2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2" xfId="0" applyNumberFormat="1" applyFont="1" applyFill="1" applyBorder="1" applyAlignment="1" applyProtection="1">
      <alignment horizontal="right" vertical="center"/>
      <protection locked="0"/>
    </xf>
    <xf numFmtId="4" fontId="2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4" fontId="2" fillId="0" borderId="23" xfId="0" applyNumberFormat="1" applyFont="1" applyFill="1" applyBorder="1" applyAlignment="1">
      <alignment horizontal="right" vertical="center"/>
    </xf>
    <xf numFmtId="4" fontId="1" fillId="0" borderId="23" xfId="0" applyNumberFormat="1" applyFont="1" applyFill="1" applyBorder="1" applyAlignment="1" applyProtection="1">
      <alignment horizontal="right" vertical="center"/>
    </xf>
    <xf numFmtId="4" fontId="1" fillId="0" borderId="17" xfId="0" applyNumberFormat="1" applyFont="1" applyFill="1" applyBorder="1" applyAlignment="1" applyProtection="1">
      <alignment horizontal="right" vertical="center"/>
      <protection locked="0"/>
    </xf>
    <xf numFmtId="4" fontId="1" fillId="0" borderId="24" xfId="0" applyNumberFormat="1" applyFont="1" applyFill="1" applyBorder="1" applyAlignment="1" applyProtection="1">
      <alignment horizontal="right" vertical="center"/>
    </xf>
    <xf numFmtId="4" fontId="2" fillId="0" borderId="2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9" fillId="0" borderId="12" xfId="1" applyNumberFormat="1" applyFont="1" applyBorder="1" applyAlignment="1">
      <alignment horizontal="right" vertical="center"/>
    </xf>
    <xf numFmtId="3" fontId="2" fillId="0" borderId="12" xfId="1" applyNumberFormat="1" applyFont="1" applyBorder="1" applyAlignment="1">
      <alignment horizontal="right" vertical="center"/>
    </xf>
    <xf numFmtId="3" fontId="9" fillId="0" borderId="0" xfId="4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9" fillId="0" borderId="5" xfId="4" applyNumberFormat="1" applyFon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3" fontId="9" fillId="0" borderId="0" xfId="4" quotePrefix="1" applyNumberFormat="1" applyFont="1" applyAlignment="1">
      <alignment horizontal="right" vertical="center"/>
    </xf>
    <xf numFmtId="3" fontId="3" fillId="0" borderId="0" xfId="0" quotePrefix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9" fillId="0" borderId="0" xfId="4" applyNumberFormat="1" applyFont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164" fontId="2" fillId="0" borderId="0" xfId="0" quotePrefix="1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2" xfId="0" quotePrefix="1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2" fillId="0" borderId="12" xfId="0" quotePrefix="1" applyNumberFormat="1" applyFont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164" fontId="2" fillId="0" borderId="12" xfId="0" quotePrefix="1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3" fontId="2" fillId="0" borderId="12" xfId="0" quotePrefix="1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3" fontId="2" fillId="0" borderId="0" xfId="0" quotePrefix="1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Border="1" applyAlignment="1" applyProtection="1">
      <alignment horizontal="right" vertical="center"/>
      <protection locked="0"/>
    </xf>
    <xf numFmtId="3" fontId="2" fillId="0" borderId="7" xfId="0" quotePrefix="1" applyNumberFormat="1" applyFont="1" applyBorder="1" applyAlignment="1" applyProtection="1">
      <alignment horizontal="right" vertical="center"/>
      <protection locked="0"/>
    </xf>
    <xf numFmtId="3" fontId="2" fillId="0" borderId="7" xfId="0" applyNumberFormat="1" applyFont="1" applyBorder="1" applyAlignment="1" applyProtection="1">
      <alignment horizontal="right" vertical="center"/>
      <protection locked="0"/>
    </xf>
    <xf numFmtId="3" fontId="9" fillId="0" borderId="0" xfId="2" quotePrefix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9" fillId="0" borderId="0" xfId="3" quotePrefix="1" applyNumberFormat="1" applyFont="1" applyFill="1" applyBorder="1" applyAlignment="1">
      <alignment horizontal="right" vertical="center"/>
    </xf>
    <xf numFmtId="3" fontId="9" fillId="0" borderId="7" xfId="5" quotePrefix="1" applyNumberFormat="1" applyFont="1" applyBorder="1" applyAlignment="1">
      <alignment horizontal="right" vertical="center"/>
    </xf>
    <xf numFmtId="3" fontId="9" fillId="0" borderId="2" xfId="5" quotePrefix="1" applyNumberFormat="1" applyFont="1" applyBorder="1" applyAlignment="1">
      <alignment horizontal="right" vertical="center"/>
    </xf>
    <xf numFmtId="49" fontId="5" fillId="0" borderId="0" xfId="0" quotePrefix="1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2" xfId="0" quotePrefix="1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3" fontId="2" fillId="0" borderId="5" xfId="0" quotePrefix="1" applyNumberFormat="1" applyFont="1" applyFill="1" applyBorder="1" applyAlignment="1">
      <alignment horizontal="right" vertical="center"/>
    </xf>
    <xf numFmtId="3" fontId="2" fillId="0" borderId="4" xfId="0" quotePrefix="1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Fill="1" applyBorder="1" applyAlignment="1" applyProtection="1">
      <alignment horizontal="right" vertical="center"/>
      <protection locked="0"/>
    </xf>
    <xf numFmtId="3" fontId="2" fillId="0" borderId="19" xfId="0" quotePrefix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49" fontId="5" fillId="0" borderId="21" xfId="0" quotePrefix="1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5" xfId="0" quotePrefix="1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 indent="1"/>
    </xf>
    <xf numFmtId="49" fontId="9" fillId="0" borderId="0" xfId="4" quotePrefix="1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quotePrefix="1" applyNumberFormat="1" applyFont="1" applyBorder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9" fillId="0" borderId="0" xfId="2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9" fillId="0" borderId="0" xfId="3" quotePrefix="1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 justifyLastLine="1"/>
      <protection locked="0"/>
    </xf>
    <xf numFmtId="49" fontId="3" fillId="2" borderId="0" xfId="0" applyNumberFormat="1" applyFont="1" applyFill="1" applyBorder="1" applyAlignment="1">
      <alignment horizontal="left" vertical="center"/>
    </xf>
    <xf numFmtId="3" fontId="3" fillId="0" borderId="7" xfId="0" quotePrefix="1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quotePrefix="1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>
      <alignment vertical="center" justifyLastLine="1"/>
    </xf>
    <xf numFmtId="49" fontId="5" fillId="0" borderId="0" xfId="0" quotePrefix="1" applyNumberFormat="1" applyFont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49" fontId="9" fillId="0" borderId="0" xfId="4" applyNumberFormat="1" applyFont="1" applyBorder="1" applyAlignment="1">
      <alignment horizontal="left" vertical="center"/>
    </xf>
    <xf numFmtId="0" fontId="0" fillId="0" borderId="10" xfId="0" applyBorder="1"/>
    <xf numFmtId="0" fontId="0" fillId="0" borderId="26" xfId="0" applyBorder="1"/>
    <xf numFmtId="49" fontId="3" fillId="0" borderId="12" xfId="1" applyNumberFormat="1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 indent="1" justifyLastLine="1"/>
      <protection locked="0"/>
    </xf>
    <xf numFmtId="49" fontId="2" fillId="0" borderId="0" xfId="0" quotePrefix="1" applyNumberFormat="1" applyFont="1" applyBorder="1" applyAlignment="1" applyProtection="1">
      <alignment horizontal="right" vertical="center"/>
      <protection locked="0"/>
    </xf>
    <xf numFmtId="3" fontId="9" fillId="0" borderId="27" xfId="4" applyNumberFormat="1" applyFont="1" applyBorder="1" applyAlignment="1">
      <alignment horizontal="right" vertical="center"/>
    </xf>
    <xf numFmtId="3" fontId="9" fillId="0" borderId="10" xfId="4" applyNumberFormat="1" applyFont="1" applyBorder="1" applyAlignment="1">
      <alignment horizontal="right" vertical="center"/>
    </xf>
    <xf numFmtId="49" fontId="2" fillId="0" borderId="12" xfId="0" quotePrefix="1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right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12" fillId="0" borderId="0" xfId="6" applyFont="1"/>
    <xf numFmtId="0" fontId="2" fillId="0" borderId="0" xfId="6" applyFont="1"/>
  </cellXfs>
  <cellStyles count="7">
    <cellStyle name="Comma" xfId="1" builtinId="3"/>
    <cellStyle name="Comma 2" xfId="2"/>
    <cellStyle name="Currency 3" xfId="3"/>
    <cellStyle name="Normal" xfId="0" builtinId="0"/>
    <cellStyle name="Normal 2" xfId="6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82830</xdr:rowOff>
        </xdr:from>
        <xdr:to>
          <xdr:col>1</xdr:col>
          <xdr:colOff>381000</xdr:colOff>
          <xdr:row>12</xdr:row>
          <xdr:rowOff>56326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33203125" style="322"/>
  </cols>
  <sheetData>
    <row r="6" spans="1:1" ht="11.25" customHeight="1" x14ac:dyDescent="0.2">
      <c r="A6" s="321" t="s">
        <v>207</v>
      </c>
    </row>
    <row r="7" spans="1:1" ht="11.25" customHeight="1" x14ac:dyDescent="0.2">
      <c r="A7" s="322" t="s">
        <v>208</v>
      </c>
    </row>
    <row r="14" spans="1:1" ht="11.25" customHeight="1" x14ac:dyDescent="0.2">
      <c r="A14" s="322" t="s">
        <v>209</v>
      </c>
    </row>
    <row r="20" spans="1:1" ht="11.25" customHeight="1" x14ac:dyDescent="0.2">
      <c r="A20" s="32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381000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115" zoomScaleNormal="115" workbookViewId="0">
      <selection activeCell="O11" sqref="O11:P15"/>
    </sheetView>
  </sheetViews>
  <sheetFormatPr defaultRowHeight="11.25" customHeight="1" x14ac:dyDescent="0.2"/>
  <cols>
    <col min="1" max="1" width="57.5" style="1" bestFit="1" customWidth="1"/>
    <col min="2" max="2" width="1.83203125" style="1" customWidth="1"/>
    <col min="3" max="3" width="11.33203125" style="1" bestFit="1" customWidth="1"/>
    <col min="4" max="4" width="1.83203125" style="1" customWidth="1"/>
    <col min="5" max="5" width="10" style="1" customWidth="1"/>
    <col min="6" max="6" width="1.83203125" style="1" customWidth="1"/>
    <col min="7" max="7" width="27.83203125" style="1" customWidth="1"/>
    <col min="8" max="8" width="1.83203125" style="1" customWidth="1"/>
    <col min="9" max="9" width="11.33203125" style="59" bestFit="1" customWidth="1"/>
    <col min="10" max="10" width="1.83203125" style="59" customWidth="1"/>
    <col min="11" max="11" width="10" style="59" bestFit="1" customWidth="1"/>
    <col min="12" max="12" width="1.83203125" style="59" customWidth="1"/>
    <col min="13" max="13" width="27.6640625" style="59" bestFit="1" customWidth="1"/>
    <col min="14" max="14" width="9.33203125" style="59"/>
    <col min="15" max="15" width="10.5" style="59" bestFit="1" customWidth="1"/>
    <col min="16" max="17" width="9.33203125" style="59"/>
    <col min="18" max="18" width="11.6640625" style="59" bestFit="1" customWidth="1"/>
    <col min="19" max="16384" width="9.33203125" style="59"/>
  </cols>
  <sheetData>
    <row r="1" spans="1:18" ht="11.25" customHeight="1" x14ac:dyDescent="0.2">
      <c r="A1" s="143" t="s">
        <v>92</v>
      </c>
      <c r="B1" s="143"/>
      <c r="C1" s="143"/>
      <c r="D1" s="143"/>
      <c r="E1" s="143"/>
      <c r="F1" s="143"/>
      <c r="G1" s="143"/>
      <c r="H1" s="143"/>
      <c r="I1" s="144"/>
      <c r="J1" s="144"/>
      <c r="K1" s="144"/>
      <c r="L1" s="144"/>
      <c r="M1" s="144"/>
    </row>
    <row r="2" spans="1:18" ht="11.25" customHeight="1" x14ac:dyDescent="0.2">
      <c r="A2" s="143" t="s">
        <v>111</v>
      </c>
      <c r="B2" s="143"/>
      <c r="C2" s="143"/>
      <c r="D2" s="143"/>
      <c r="E2" s="143"/>
      <c r="F2" s="143"/>
      <c r="G2" s="143"/>
      <c r="H2" s="143"/>
      <c r="I2" s="144"/>
      <c r="J2" s="144"/>
      <c r="K2" s="144"/>
      <c r="L2" s="144"/>
      <c r="M2" s="144"/>
    </row>
    <row r="3" spans="1:18" ht="11.25" customHeight="1" x14ac:dyDescent="0.2">
      <c r="A3" s="145" t="s">
        <v>178</v>
      </c>
      <c r="B3" s="145"/>
      <c r="C3" s="145"/>
      <c r="D3" s="145"/>
      <c r="E3" s="145"/>
      <c r="F3" s="145"/>
      <c r="G3" s="145"/>
      <c r="H3" s="143"/>
      <c r="I3" s="144"/>
      <c r="J3" s="144"/>
      <c r="K3" s="144"/>
      <c r="L3" s="144"/>
      <c r="M3" s="144"/>
    </row>
    <row r="4" spans="1:18" ht="11.25" customHeight="1" x14ac:dyDescent="0.2">
      <c r="A4" s="146"/>
      <c r="B4" s="146"/>
      <c r="C4" s="146"/>
      <c r="D4" s="146"/>
      <c r="E4" s="146"/>
      <c r="F4" s="146"/>
      <c r="G4" s="146"/>
      <c r="H4" s="143"/>
      <c r="I4" s="144"/>
      <c r="J4" s="144"/>
      <c r="K4" s="144"/>
      <c r="L4" s="144"/>
      <c r="M4" s="144"/>
    </row>
    <row r="5" spans="1:18" ht="11.25" customHeight="1" x14ac:dyDescent="0.2">
      <c r="A5" s="60"/>
      <c r="B5" s="60"/>
      <c r="C5" s="145"/>
      <c r="D5" s="145"/>
      <c r="E5" s="145"/>
      <c r="F5" s="145"/>
      <c r="G5" s="145"/>
      <c r="H5" s="182"/>
      <c r="I5" s="320" t="s">
        <v>170</v>
      </c>
      <c r="J5" s="320"/>
      <c r="K5" s="320"/>
      <c r="L5" s="320"/>
      <c r="M5" s="320"/>
    </row>
    <row r="6" spans="1:18" ht="11.25" customHeight="1" x14ac:dyDescent="0.2">
      <c r="A6" s="2"/>
      <c r="B6" s="2"/>
      <c r="C6" s="161"/>
      <c r="D6" s="161"/>
      <c r="E6" s="161"/>
      <c r="F6" s="161"/>
      <c r="G6" s="161" t="s">
        <v>93</v>
      </c>
      <c r="H6" s="161"/>
      <c r="I6" s="161"/>
      <c r="J6" s="161"/>
      <c r="K6" s="161"/>
      <c r="L6" s="161"/>
      <c r="M6" s="161" t="s">
        <v>93</v>
      </c>
    </row>
    <row r="7" spans="1:18" ht="11.25" customHeight="1" x14ac:dyDescent="0.2">
      <c r="A7" s="31"/>
      <c r="B7" s="31"/>
      <c r="C7" s="161"/>
      <c r="D7" s="161"/>
      <c r="E7" s="161"/>
      <c r="F7" s="161"/>
      <c r="G7" s="161" t="s">
        <v>94</v>
      </c>
      <c r="H7" s="161"/>
      <c r="I7" s="161"/>
      <c r="J7" s="161"/>
      <c r="K7" s="161"/>
      <c r="L7" s="161"/>
      <c r="M7" s="161" t="s">
        <v>94</v>
      </c>
    </row>
    <row r="8" spans="1:18" ht="11.25" customHeight="1" x14ac:dyDescent="0.2">
      <c r="A8" s="31"/>
      <c r="B8" s="31"/>
      <c r="C8" s="161" t="s">
        <v>95</v>
      </c>
      <c r="D8" s="161"/>
      <c r="E8" s="161" t="s">
        <v>156</v>
      </c>
      <c r="F8" s="161"/>
      <c r="G8" s="161" t="s">
        <v>96</v>
      </c>
      <c r="H8" s="161"/>
      <c r="I8" s="161" t="s">
        <v>95</v>
      </c>
      <c r="J8" s="161"/>
      <c r="K8" s="161" t="s">
        <v>156</v>
      </c>
      <c r="L8" s="161"/>
      <c r="M8" s="161" t="s">
        <v>96</v>
      </c>
    </row>
    <row r="9" spans="1:18" ht="11.25" customHeight="1" x14ac:dyDescent="0.2">
      <c r="A9" s="147" t="s">
        <v>97</v>
      </c>
      <c r="B9" s="10"/>
      <c r="C9" s="162" t="s">
        <v>82</v>
      </c>
      <c r="D9" s="162"/>
      <c r="E9" s="162" t="s">
        <v>83</v>
      </c>
      <c r="F9" s="162"/>
      <c r="G9" s="162" t="s">
        <v>157</v>
      </c>
      <c r="H9" s="283"/>
      <c r="I9" s="162" t="s">
        <v>82</v>
      </c>
      <c r="J9" s="162"/>
      <c r="K9" s="162" t="s">
        <v>83</v>
      </c>
      <c r="L9" s="162"/>
      <c r="M9" s="162" t="s">
        <v>157</v>
      </c>
      <c r="O9" s="59" t="s">
        <v>34</v>
      </c>
    </row>
    <row r="10" spans="1:18" ht="11.25" customHeight="1" x14ac:dyDescent="0.2">
      <c r="A10" s="184" t="s">
        <v>98</v>
      </c>
      <c r="B10" s="7"/>
      <c r="C10" s="30"/>
      <c r="D10" s="30"/>
      <c r="E10" s="30"/>
      <c r="F10" s="30"/>
      <c r="G10" s="30"/>
      <c r="I10" s="30"/>
      <c r="J10" s="30"/>
      <c r="K10" s="30"/>
      <c r="L10" s="30"/>
      <c r="M10" s="305"/>
    </row>
    <row r="11" spans="1:18" ht="11.25" customHeight="1" x14ac:dyDescent="0.2">
      <c r="A11" s="148" t="s">
        <v>99</v>
      </c>
      <c r="B11" s="63"/>
      <c r="C11" s="267">
        <v>3540</v>
      </c>
      <c r="D11" s="267"/>
      <c r="E11" s="279">
        <v>2230</v>
      </c>
      <c r="F11" s="37"/>
      <c r="G11" s="183" t="s">
        <v>199</v>
      </c>
      <c r="H11" s="61"/>
      <c r="I11" s="267">
        <v>9750</v>
      </c>
      <c r="J11" s="267"/>
      <c r="K11" s="279">
        <v>6830</v>
      </c>
      <c r="L11" s="37"/>
      <c r="M11" s="281" t="s">
        <v>202</v>
      </c>
      <c r="O11" s="76"/>
      <c r="P11" s="76"/>
    </row>
    <row r="12" spans="1:18" ht="11.25" customHeight="1" x14ac:dyDescent="0.2">
      <c r="A12" s="149" t="s">
        <v>124</v>
      </c>
      <c r="B12" s="38"/>
      <c r="C12" s="268"/>
      <c r="D12" s="268"/>
      <c r="E12" s="268"/>
      <c r="F12" s="78"/>
      <c r="G12" s="184"/>
      <c r="H12" s="81"/>
      <c r="I12" s="268"/>
      <c r="J12" s="268"/>
      <c r="K12" s="268"/>
      <c r="L12" s="78"/>
      <c r="M12" s="184"/>
      <c r="O12" s="76"/>
      <c r="P12" s="76"/>
    </row>
    <row r="13" spans="1:18" ht="11.25" customHeight="1" x14ac:dyDescent="0.2">
      <c r="A13" s="150" t="s">
        <v>125</v>
      </c>
      <c r="B13" s="80"/>
      <c r="C13" s="280" t="s">
        <v>126</v>
      </c>
      <c r="D13" s="298"/>
      <c r="E13" s="235">
        <v>3</v>
      </c>
      <c r="F13" s="299"/>
      <c r="G13" s="282" t="s">
        <v>184</v>
      </c>
      <c r="H13" s="79"/>
      <c r="I13" s="280" t="s">
        <v>126</v>
      </c>
      <c r="J13" s="267"/>
      <c r="K13" s="278">
        <v>12</v>
      </c>
      <c r="L13" s="37"/>
      <c r="M13" s="282" t="s">
        <v>185</v>
      </c>
      <c r="O13" s="76"/>
      <c r="P13" s="76"/>
      <c r="R13" s="85"/>
    </row>
    <row r="14" spans="1:18" ht="11.25" customHeight="1" x14ac:dyDescent="0.2">
      <c r="A14" s="148" t="s">
        <v>101</v>
      </c>
      <c r="B14" s="63"/>
      <c r="C14" s="269">
        <v>73</v>
      </c>
      <c r="D14" s="235"/>
      <c r="E14" s="270">
        <v>178</v>
      </c>
      <c r="F14" s="29"/>
      <c r="G14" s="95" t="s">
        <v>186</v>
      </c>
      <c r="H14" s="82"/>
      <c r="I14" s="235">
        <v>256</v>
      </c>
      <c r="J14" s="235"/>
      <c r="K14" s="235">
        <v>637</v>
      </c>
      <c r="L14" s="29"/>
      <c r="M14" s="95" t="s">
        <v>187</v>
      </c>
      <c r="O14" s="76"/>
      <c r="P14" s="76"/>
      <c r="Q14" s="76"/>
    </row>
    <row r="15" spans="1:18" ht="11.25" customHeight="1" x14ac:dyDescent="0.2">
      <c r="A15" s="151" t="s">
        <v>102</v>
      </c>
      <c r="B15" s="66"/>
      <c r="C15" s="269">
        <v>112</v>
      </c>
      <c r="D15" s="269"/>
      <c r="E15" s="269">
        <v>263</v>
      </c>
      <c r="F15" s="65"/>
      <c r="G15" s="185" t="s">
        <v>188</v>
      </c>
      <c r="H15" s="83"/>
      <c r="I15" s="269">
        <v>373</v>
      </c>
      <c r="J15" s="269"/>
      <c r="K15" s="269">
        <v>853</v>
      </c>
      <c r="L15" s="65"/>
      <c r="M15" s="185" t="s">
        <v>189</v>
      </c>
      <c r="O15" s="76"/>
      <c r="P15" s="76"/>
      <c r="R15" s="85"/>
    </row>
    <row r="16" spans="1:18" ht="11.25" customHeight="1" x14ac:dyDescent="0.2">
      <c r="A16" s="152" t="s">
        <v>103</v>
      </c>
      <c r="B16" s="38"/>
      <c r="C16" s="271"/>
      <c r="D16" s="271"/>
      <c r="E16" s="271"/>
      <c r="F16" s="39"/>
      <c r="G16" s="186"/>
      <c r="I16" s="271"/>
      <c r="J16" s="271"/>
      <c r="K16" s="271"/>
      <c r="L16" s="39"/>
      <c r="M16" s="186"/>
      <c r="O16" s="76"/>
      <c r="P16" s="76"/>
    </row>
    <row r="17" spans="1:16" ht="11.25" customHeight="1" x14ac:dyDescent="0.2">
      <c r="A17" s="153" t="s">
        <v>104</v>
      </c>
      <c r="B17" s="67"/>
      <c r="C17" s="272">
        <v>4600</v>
      </c>
      <c r="D17" s="272"/>
      <c r="E17" s="272">
        <v>3230</v>
      </c>
      <c r="F17" s="41"/>
      <c r="G17" s="187" t="s">
        <v>200</v>
      </c>
      <c r="H17" s="61"/>
      <c r="I17" s="272">
        <v>24100</v>
      </c>
      <c r="J17" s="272"/>
      <c r="K17" s="272">
        <v>21000</v>
      </c>
      <c r="L17" s="41"/>
      <c r="M17" s="187" t="s">
        <v>203</v>
      </c>
      <c r="O17" s="76"/>
      <c r="P17" s="76"/>
    </row>
    <row r="18" spans="1:16" ht="11.25" customHeight="1" x14ac:dyDescent="0.2">
      <c r="A18" s="95" t="s">
        <v>105</v>
      </c>
      <c r="B18" s="8"/>
      <c r="C18" s="260"/>
      <c r="D18" s="260"/>
      <c r="E18" s="260"/>
      <c r="F18" s="42"/>
      <c r="G18" s="184"/>
      <c r="I18" s="260"/>
      <c r="J18" s="260"/>
      <c r="K18" s="260"/>
      <c r="L18" s="42"/>
      <c r="M18" s="184"/>
      <c r="O18" s="76"/>
      <c r="P18" s="76"/>
    </row>
    <row r="19" spans="1:16" ht="11.25" customHeight="1" x14ac:dyDescent="0.2">
      <c r="A19" s="148" t="s">
        <v>106</v>
      </c>
      <c r="B19" s="68"/>
      <c r="C19" s="268">
        <v>289</v>
      </c>
      <c r="D19" s="268"/>
      <c r="E19" s="268">
        <v>590</v>
      </c>
      <c r="F19" s="48"/>
      <c r="G19" s="188" t="s">
        <v>190</v>
      </c>
      <c r="I19" s="268">
        <v>2350</v>
      </c>
      <c r="J19" s="268"/>
      <c r="K19" s="268">
        <v>3610</v>
      </c>
      <c r="L19" s="48"/>
      <c r="M19" s="188" t="s">
        <v>204</v>
      </c>
      <c r="O19" s="76"/>
      <c r="P19" s="76"/>
    </row>
    <row r="20" spans="1:16" ht="11.25" customHeight="1" x14ac:dyDescent="0.2">
      <c r="A20" s="148" t="s">
        <v>99</v>
      </c>
      <c r="B20" s="62"/>
      <c r="C20" s="273">
        <v>676</v>
      </c>
      <c r="D20" s="273"/>
      <c r="E20" s="273">
        <v>961</v>
      </c>
      <c r="F20" s="48"/>
      <c r="G20" s="189" t="s">
        <v>191</v>
      </c>
      <c r="H20" s="64"/>
      <c r="I20" s="273">
        <v>3070</v>
      </c>
      <c r="J20" s="273"/>
      <c r="K20" s="273">
        <v>5720</v>
      </c>
      <c r="L20" s="48"/>
      <c r="M20" s="188" t="s">
        <v>162</v>
      </c>
      <c r="O20" s="76"/>
      <c r="P20" s="76"/>
    </row>
    <row r="21" spans="1:16" ht="11.25" customHeight="1" x14ac:dyDescent="0.2">
      <c r="A21" s="154" t="s">
        <v>100</v>
      </c>
      <c r="B21" s="38"/>
      <c r="C21" s="260"/>
      <c r="D21" s="260"/>
      <c r="E21" s="274"/>
      <c r="F21" s="40"/>
      <c r="G21" s="184"/>
      <c r="I21" s="268"/>
      <c r="J21" s="268"/>
      <c r="K21" s="268"/>
      <c r="L21" s="40"/>
      <c r="M21" s="184"/>
      <c r="O21" s="76"/>
      <c r="P21" s="76"/>
    </row>
    <row r="22" spans="1:16" ht="11.25" customHeight="1" x14ac:dyDescent="0.2">
      <c r="A22" s="155" t="s">
        <v>107</v>
      </c>
      <c r="B22" s="38"/>
      <c r="C22" s="268">
        <v>8</v>
      </c>
      <c r="D22" s="233"/>
      <c r="E22" s="233">
        <v>180</v>
      </c>
      <c r="F22" s="41"/>
      <c r="G22" s="188" t="s">
        <v>198</v>
      </c>
      <c r="I22" s="268">
        <v>27</v>
      </c>
      <c r="J22" s="268"/>
      <c r="K22" s="268">
        <v>227</v>
      </c>
      <c r="L22" s="41"/>
      <c r="M22" s="188" t="s">
        <v>192</v>
      </c>
      <c r="O22" s="76"/>
      <c r="P22" s="76"/>
    </row>
    <row r="23" spans="1:16" ht="11.25" customHeight="1" x14ac:dyDescent="0.2">
      <c r="A23" s="148" t="s">
        <v>108</v>
      </c>
      <c r="B23" s="62"/>
      <c r="C23" s="275">
        <v>245</v>
      </c>
      <c r="D23" s="273"/>
      <c r="E23" s="273">
        <v>618</v>
      </c>
      <c r="F23" s="69"/>
      <c r="G23" s="189" t="s">
        <v>193</v>
      </c>
      <c r="H23" s="64"/>
      <c r="I23" s="273">
        <v>1180</v>
      </c>
      <c r="J23" s="273"/>
      <c r="K23" s="273">
        <v>3190</v>
      </c>
      <c r="L23" s="69"/>
      <c r="M23" s="189" t="s">
        <v>205</v>
      </c>
      <c r="O23" s="76"/>
      <c r="P23" s="76"/>
    </row>
    <row r="24" spans="1:16" ht="11.25" customHeight="1" x14ac:dyDescent="0.2">
      <c r="A24" s="151" t="s">
        <v>109</v>
      </c>
      <c r="B24" s="66"/>
      <c r="C24" s="276">
        <v>40</v>
      </c>
      <c r="D24" s="273"/>
      <c r="E24" s="273">
        <v>89</v>
      </c>
      <c r="F24" s="69"/>
      <c r="G24" s="189" t="s">
        <v>194</v>
      </c>
      <c r="H24" s="64"/>
      <c r="I24" s="273">
        <v>242</v>
      </c>
      <c r="J24" s="273"/>
      <c r="K24" s="273">
        <v>783</v>
      </c>
      <c r="L24" s="69"/>
      <c r="M24" s="189" t="s">
        <v>195</v>
      </c>
      <c r="O24" s="76"/>
    </row>
    <row r="25" spans="1:16" ht="11.25" customHeight="1" x14ac:dyDescent="0.2">
      <c r="A25" s="156" t="s">
        <v>103</v>
      </c>
      <c r="B25" s="71"/>
      <c r="C25" s="260"/>
      <c r="D25" s="260"/>
      <c r="E25" s="274"/>
      <c r="F25" s="40"/>
      <c r="G25" s="184"/>
      <c r="H25" s="42"/>
      <c r="I25" s="260"/>
      <c r="J25" s="274"/>
      <c r="K25" s="233"/>
      <c r="L25" s="7"/>
      <c r="M25" s="95"/>
    </row>
    <row r="26" spans="1:16" ht="11.25" customHeight="1" x14ac:dyDescent="0.2">
      <c r="A26" s="157" t="s">
        <v>104</v>
      </c>
      <c r="B26" s="63"/>
      <c r="C26" s="277">
        <v>1650</v>
      </c>
      <c r="D26" s="272"/>
      <c r="E26" s="272">
        <v>2320</v>
      </c>
      <c r="F26" s="41"/>
      <c r="G26" s="188" t="s">
        <v>201</v>
      </c>
      <c r="H26" s="61"/>
      <c r="I26" s="272">
        <v>8880</v>
      </c>
      <c r="J26" s="272"/>
      <c r="K26" s="272">
        <v>10100</v>
      </c>
      <c r="L26" s="41"/>
      <c r="M26" s="281" t="s">
        <v>206</v>
      </c>
    </row>
    <row r="27" spans="1:16" ht="11.25" customHeight="1" x14ac:dyDescent="0.2">
      <c r="A27" s="158" t="s">
        <v>110</v>
      </c>
      <c r="B27" s="158"/>
      <c r="C27" s="158"/>
      <c r="D27" s="158"/>
      <c r="E27" s="158"/>
      <c r="F27" s="158"/>
      <c r="G27" s="158"/>
      <c r="H27" s="95"/>
      <c r="I27" s="159"/>
      <c r="J27" s="159"/>
      <c r="K27" s="159"/>
      <c r="L27" s="159"/>
      <c r="M27" s="159"/>
    </row>
    <row r="28" spans="1:16" ht="11.25" customHeight="1" x14ac:dyDescent="0.2">
      <c r="A28" s="95" t="s">
        <v>144</v>
      </c>
      <c r="B28" s="158"/>
      <c r="C28" s="158"/>
      <c r="D28" s="158"/>
      <c r="E28" s="158"/>
      <c r="F28" s="158"/>
      <c r="G28" s="158"/>
      <c r="H28" s="95"/>
      <c r="I28" s="159"/>
      <c r="J28" s="159"/>
      <c r="K28" s="159"/>
      <c r="L28" s="159"/>
      <c r="M28" s="159"/>
    </row>
    <row r="29" spans="1:16" ht="11.25" customHeight="1" x14ac:dyDescent="0.2">
      <c r="A29" s="158" t="s">
        <v>155</v>
      </c>
      <c r="B29" s="158"/>
      <c r="C29" s="158"/>
      <c r="D29" s="158"/>
      <c r="E29" s="158"/>
      <c r="F29" s="158"/>
      <c r="G29" s="158"/>
      <c r="H29" s="95"/>
      <c r="I29" s="159"/>
      <c r="J29" s="159"/>
      <c r="K29" s="159"/>
      <c r="L29" s="159"/>
      <c r="M29" s="159"/>
    </row>
    <row r="30" spans="1:16" ht="11.25" customHeight="1" x14ac:dyDescent="0.2">
      <c r="A30" s="142" t="s">
        <v>127</v>
      </c>
      <c r="B30" s="158"/>
      <c r="C30" s="158"/>
      <c r="D30" s="158"/>
      <c r="E30" s="158"/>
      <c r="F30" s="158"/>
      <c r="G30" s="158"/>
      <c r="H30" s="95"/>
      <c r="I30" s="159"/>
      <c r="J30" s="159"/>
      <c r="K30" s="159"/>
      <c r="L30" s="159"/>
      <c r="M30" s="159"/>
    </row>
    <row r="31" spans="1:16" ht="11.25" customHeight="1" x14ac:dyDescent="0.2">
      <c r="A31" s="158"/>
      <c r="B31" s="158"/>
      <c r="C31" s="158"/>
      <c r="D31" s="158"/>
      <c r="E31" s="158"/>
      <c r="F31" s="158"/>
      <c r="G31" s="158"/>
      <c r="H31" s="95"/>
      <c r="I31" s="159"/>
      <c r="J31" s="159"/>
      <c r="K31" s="159"/>
      <c r="L31" s="159"/>
      <c r="M31" s="159"/>
    </row>
    <row r="32" spans="1:16" ht="11.25" customHeight="1" x14ac:dyDescent="0.2">
      <c r="A32" s="95" t="s">
        <v>33</v>
      </c>
      <c r="B32" s="95"/>
      <c r="C32" s="95"/>
      <c r="D32" s="95"/>
      <c r="E32" s="95"/>
      <c r="F32" s="95"/>
      <c r="G32" s="95"/>
      <c r="H32" s="95"/>
      <c r="I32" s="159"/>
      <c r="J32" s="159"/>
      <c r="K32" s="159"/>
      <c r="L32" s="159"/>
      <c r="M32" s="159"/>
    </row>
    <row r="33" spans="1:7" ht="11.25" customHeight="1" x14ac:dyDescent="0.2">
      <c r="A33" s="70"/>
      <c r="B33" s="70"/>
      <c r="C33" s="70"/>
      <c r="D33" s="70"/>
      <c r="E33" s="70"/>
      <c r="F33" s="70"/>
      <c r="G33" s="70"/>
    </row>
  </sheetData>
  <mergeCells count="1">
    <mergeCell ref="I5:M5"/>
  </mergeCells>
  <printOptions horizontalCentered="1"/>
  <pageMargins left="0.5" right="0.5" top="0.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115" zoomScaleNormal="115" workbookViewId="0">
      <selection activeCell="R11" sqref="R11"/>
    </sheetView>
  </sheetViews>
  <sheetFormatPr defaultRowHeight="11.25" customHeight="1" x14ac:dyDescent="0.2"/>
  <cols>
    <col min="1" max="1" width="60.83203125" style="1" customWidth="1"/>
    <col min="2" max="2" width="50" style="1" customWidth="1"/>
    <col min="3" max="3" width="1.83203125" style="1" customWidth="1"/>
    <col min="4" max="4" width="10.83203125" style="1" customWidth="1"/>
    <col min="5" max="5" width="1.83203125" style="1" customWidth="1"/>
    <col min="6" max="6" width="10.83203125" style="1" customWidth="1"/>
    <col min="7" max="7" width="1.83203125" style="1" customWidth="1"/>
    <col min="8" max="8" width="10.83203125" style="1" customWidth="1"/>
    <col min="9" max="9" width="9.33203125" style="1"/>
  </cols>
  <sheetData>
    <row r="1" spans="1:9" ht="11.2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47"/>
    </row>
    <row r="2" spans="1:9" ht="11.25" customHeight="1" x14ac:dyDescent="0.2">
      <c r="A2" s="98" t="s">
        <v>166</v>
      </c>
      <c r="B2" s="98"/>
      <c r="C2" s="98"/>
      <c r="D2" s="98"/>
      <c r="E2" s="98"/>
      <c r="F2" s="98"/>
      <c r="G2" s="98"/>
      <c r="H2" s="98"/>
      <c r="I2" s="47"/>
    </row>
    <row r="3" spans="1:9" ht="11.25" customHeight="1" x14ac:dyDescent="0.2">
      <c r="A3" s="99"/>
      <c r="B3" s="100"/>
      <c r="C3" s="101"/>
      <c r="D3" s="101"/>
      <c r="E3" s="101"/>
      <c r="F3" s="101"/>
      <c r="G3" s="101"/>
      <c r="H3" s="101"/>
      <c r="I3" s="47"/>
    </row>
    <row r="4" spans="1:9" ht="11.25" customHeight="1" x14ac:dyDescent="0.2">
      <c r="A4" s="3"/>
      <c r="B4" s="58"/>
      <c r="C4" s="3"/>
      <c r="D4" s="205" t="s">
        <v>2</v>
      </c>
      <c r="E4" s="205"/>
      <c r="F4" s="205" t="s">
        <v>3</v>
      </c>
      <c r="G4" s="205"/>
      <c r="H4" s="205" t="s">
        <v>1</v>
      </c>
    </row>
    <row r="5" spans="1:9" ht="11.25" customHeight="1" x14ac:dyDescent="0.2">
      <c r="A5" s="90" t="s">
        <v>4</v>
      </c>
      <c r="B5" s="90"/>
      <c r="C5" s="4"/>
      <c r="D5" s="5"/>
      <c r="E5" s="6"/>
      <c r="F5" s="5"/>
      <c r="G5" s="6"/>
      <c r="H5" s="5"/>
    </row>
    <row r="6" spans="1:9" ht="11.25" customHeight="1" x14ac:dyDescent="0.2">
      <c r="A6" s="91" t="s">
        <v>5</v>
      </c>
      <c r="B6" s="165" t="s">
        <v>6</v>
      </c>
      <c r="C6" s="9"/>
      <c r="D6" s="190">
        <v>1400</v>
      </c>
      <c r="E6" s="190"/>
      <c r="F6" s="191">
        <v>1433</v>
      </c>
      <c r="G6" s="190"/>
      <c r="H6" s="190">
        <v>1450</v>
      </c>
    </row>
    <row r="7" spans="1:9" ht="11.25" customHeight="1" x14ac:dyDescent="0.2">
      <c r="A7" s="91" t="s">
        <v>7</v>
      </c>
      <c r="B7" s="165" t="s">
        <v>8</v>
      </c>
      <c r="C7" s="3"/>
      <c r="D7" s="190">
        <v>110</v>
      </c>
      <c r="E7" s="192"/>
      <c r="F7" s="191">
        <v>111</v>
      </c>
      <c r="G7" s="192"/>
      <c r="H7" s="190">
        <v>112</v>
      </c>
    </row>
    <row r="8" spans="1:9" ht="11.25" customHeight="1" x14ac:dyDescent="0.2">
      <c r="A8" s="91" t="s">
        <v>9</v>
      </c>
      <c r="B8" s="166" t="s">
        <v>10</v>
      </c>
      <c r="C8" s="11"/>
      <c r="D8" s="193">
        <v>65</v>
      </c>
      <c r="E8" s="194"/>
      <c r="F8" s="191">
        <v>66.5</v>
      </c>
      <c r="G8" s="194"/>
      <c r="H8" s="193">
        <v>67</v>
      </c>
    </row>
    <row r="9" spans="1:9" ht="11.25" customHeight="1" x14ac:dyDescent="0.2">
      <c r="A9" s="90" t="s">
        <v>11</v>
      </c>
      <c r="B9" s="166" t="s">
        <v>12</v>
      </c>
      <c r="C9" s="12"/>
      <c r="D9" s="195">
        <v>109</v>
      </c>
      <c r="E9" s="196"/>
      <c r="F9" s="197">
        <v>112.28</v>
      </c>
      <c r="G9" s="196"/>
      <c r="H9" s="195">
        <v>115</v>
      </c>
    </row>
    <row r="10" spans="1:9" ht="11.25" customHeight="1" x14ac:dyDescent="0.2">
      <c r="A10" s="90" t="s">
        <v>13</v>
      </c>
      <c r="B10" s="166"/>
      <c r="C10" s="4"/>
      <c r="D10" s="198"/>
      <c r="E10" s="199"/>
      <c r="F10" s="196"/>
      <c r="G10" s="199"/>
      <c r="H10" s="198"/>
    </row>
    <row r="11" spans="1:9" ht="11.25" customHeight="1" x14ac:dyDescent="0.2">
      <c r="A11" s="91" t="s">
        <v>14</v>
      </c>
      <c r="B11" s="165" t="s">
        <v>15</v>
      </c>
      <c r="C11" s="13"/>
      <c r="D11" s="200">
        <v>4.3</v>
      </c>
      <c r="E11" s="201"/>
      <c r="F11" s="202">
        <v>4.79</v>
      </c>
      <c r="G11" s="203"/>
      <c r="H11" s="204">
        <v>5.2</v>
      </c>
    </row>
    <row r="12" spans="1:9" ht="11.25" customHeight="1" x14ac:dyDescent="0.2">
      <c r="A12" s="91" t="s">
        <v>16</v>
      </c>
      <c r="B12" s="166" t="s">
        <v>10</v>
      </c>
      <c r="C12" s="14"/>
      <c r="D12" s="200">
        <v>5.2</v>
      </c>
      <c r="E12" s="201"/>
      <c r="F12" s="202">
        <v>5.62</v>
      </c>
      <c r="G12" s="203"/>
      <c r="H12" s="204">
        <v>5.9</v>
      </c>
    </row>
    <row r="13" spans="1:9" s="44" customFormat="1" ht="11.25" customHeight="1" x14ac:dyDescent="0.2">
      <c r="A13" s="92" t="s">
        <v>158</v>
      </c>
      <c r="B13" s="92"/>
      <c r="C13" s="95"/>
      <c r="D13" s="95"/>
      <c r="E13" s="95"/>
      <c r="F13" s="95"/>
      <c r="G13" s="95"/>
      <c r="H13" s="95"/>
      <c r="I13" s="95"/>
    </row>
    <row r="14" spans="1:9" s="44" customFormat="1" ht="11.25" customHeight="1" x14ac:dyDescent="0.2">
      <c r="A14" s="93" t="s">
        <v>17</v>
      </c>
      <c r="B14" s="93"/>
      <c r="C14" s="94"/>
      <c r="D14" s="94"/>
      <c r="E14" s="94"/>
      <c r="F14" s="94"/>
      <c r="G14" s="94"/>
      <c r="H14" s="94"/>
      <c r="I14" s="95"/>
    </row>
    <row r="15" spans="1:9" s="44" customFormat="1" ht="11.25" customHeight="1" x14ac:dyDescent="0.2">
      <c r="A15" s="96" t="s">
        <v>137</v>
      </c>
      <c r="B15" s="96"/>
      <c r="C15" s="96"/>
      <c r="D15" s="96"/>
      <c r="E15" s="96"/>
      <c r="F15" s="96"/>
      <c r="G15" s="96"/>
      <c r="H15" s="96"/>
      <c r="I15" s="95"/>
    </row>
    <row r="16" spans="1:9" s="44" customFormat="1" ht="11.25" customHeight="1" x14ac:dyDescent="0.2">
      <c r="A16" s="97" t="s">
        <v>138</v>
      </c>
      <c r="B16" s="97"/>
      <c r="C16" s="94"/>
      <c r="D16" s="94"/>
      <c r="E16" s="94"/>
      <c r="F16" s="94"/>
      <c r="G16" s="94"/>
      <c r="H16" s="94"/>
      <c r="I16" s="95"/>
    </row>
    <row r="17" spans="1:9" s="44" customFormat="1" ht="11.25" customHeight="1" x14ac:dyDescent="0.2">
      <c r="A17" s="96" t="s">
        <v>18</v>
      </c>
      <c r="B17" s="96"/>
      <c r="C17" s="94"/>
      <c r="D17" s="94"/>
      <c r="E17" s="94"/>
      <c r="F17" s="94"/>
      <c r="G17" s="94"/>
      <c r="H17" s="94"/>
      <c r="I17" s="95"/>
    </row>
    <row r="18" spans="1:9" s="44" customFormat="1" ht="11.25" customHeight="1" x14ac:dyDescent="0.2">
      <c r="A18" s="96" t="s">
        <v>159</v>
      </c>
      <c r="B18" s="96"/>
      <c r="C18" s="96"/>
      <c r="D18" s="96"/>
      <c r="E18" s="96"/>
      <c r="F18" s="96"/>
      <c r="G18" s="96"/>
      <c r="H18" s="96"/>
      <c r="I18" s="95"/>
    </row>
    <row r="19" spans="1:9" ht="11.25" customHeight="1" x14ac:dyDescent="0.2">
      <c r="A19" s="163"/>
      <c r="B19" s="163"/>
      <c r="C19" s="164"/>
      <c r="D19" s="164"/>
      <c r="E19" s="164"/>
      <c r="F19" s="164"/>
      <c r="G19" s="164"/>
      <c r="H19" s="164"/>
      <c r="I19" s="160"/>
    </row>
    <row r="20" spans="1:9" ht="11.25" customHeight="1" x14ac:dyDescent="0.2">
      <c r="A20" s="45"/>
      <c r="B20" s="45"/>
      <c r="C20" s="46"/>
      <c r="D20" s="46"/>
      <c r="E20" s="46"/>
      <c r="F20" s="46"/>
      <c r="G20" s="46"/>
      <c r="H20" s="46"/>
    </row>
  </sheetData>
  <printOptions horizontalCentered="1"/>
  <pageMargins left="0.5" right="0.5" top="0.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115" zoomScaleNormal="115" workbookViewId="0">
      <selection activeCell="G16" sqref="G16"/>
    </sheetView>
  </sheetViews>
  <sheetFormatPr defaultRowHeight="11.25" customHeight="1" x14ac:dyDescent="0.2"/>
  <cols>
    <col min="1" max="1" width="33.83203125" style="15" customWidth="1"/>
    <col min="2" max="2" width="1.83203125" style="15" customWidth="1"/>
    <col min="3" max="3" width="10.6640625" style="15" bestFit="1" customWidth="1"/>
    <col min="4" max="4" width="1.83203125" style="15" customWidth="1"/>
    <col min="5" max="5" width="10.6640625" style="15" bestFit="1" customWidth="1"/>
    <col min="6" max="6" width="1.83203125" style="15" customWidth="1"/>
    <col min="7" max="7" width="11.6640625" style="15" bestFit="1" customWidth="1"/>
    <col min="8" max="8" width="1.83203125" style="15" customWidth="1"/>
    <col min="9" max="9" width="9.1640625" style="15" customWidth="1"/>
    <col min="10" max="10" width="1.83203125" style="15" customWidth="1"/>
    <col min="11" max="11" width="9.6640625" style="15" bestFit="1" customWidth="1"/>
    <col min="12" max="12" width="1.83203125" style="15" customWidth="1"/>
    <col min="13" max="13" width="8.83203125" style="15" customWidth="1"/>
    <col min="14" max="14" width="1.83203125" customWidth="1"/>
    <col min="16" max="16" width="11.6640625" bestFit="1" customWidth="1"/>
    <col min="17" max="17" width="10.6640625" bestFit="1" customWidth="1"/>
    <col min="18" max="18" width="13.83203125" bestFit="1" customWidth="1"/>
    <col min="19" max="19" width="10.83203125" bestFit="1" customWidth="1"/>
    <col min="20" max="20" width="10.6640625" bestFit="1" customWidth="1"/>
  </cols>
  <sheetData>
    <row r="1" spans="1:24" ht="11.25" customHeight="1" x14ac:dyDescent="0.2">
      <c r="A1" s="102" t="s">
        <v>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7"/>
    </row>
    <row r="2" spans="1:24" ht="11.25" customHeight="1" x14ac:dyDescent="0.2">
      <c r="A2" s="102" t="s">
        <v>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7"/>
    </row>
    <row r="3" spans="1:24" ht="11.2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24" ht="11.25" customHeight="1" x14ac:dyDescent="0.2">
      <c r="A4" s="102" t="s">
        <v>21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7"/>
    </row>
    <row r="5" spans="1:24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24" ht="11.25" customHeight="1" x14ac:dyDescent="0.2">
      <c r="A6" s="51"/>
      <c r="B6" s="51"/>
      <c r="C6" s="318" t="s">
        <v>22</v>
      </c>
      <c r="D6" s="319"/>
      <c r="E6" s="319"/>
      <c r="F6" s="319"/>
      <c r="G6" s="319"/>
      <c r="H6" s="178"/>
      <c r="I6" s="318" t="s">
        <v>23</v>
      </c>
      <c r="J6" s="319"/>
      <c r="K6" s="319"/>
      <c r="L6" s="319"/>
      <c r="M6" s="319"/>
      <c r="N6" s="309"/>
    </row>
    <row r="7" spans="1:24" ht="11.25" customHeight="1" x14ac:dyDescent="0.2">
      <c r="A7" s="16"/>
      <c r="B7" s="16"/>
      <c r="C7" s="173" t="s">
        <v>24</v>
      </c>
      <c r="D7" s="173"/>
      <c r="E7" s="173" t="s">
        <v>25</v>
      </c>
      <c r="F7" s="173"/>
      <c r="G7" s="173"/>
      <c r="H7" s="173"/>
      <c r="I7" s="173"/>
      <c r="J7" s="173"/>
      <c r="K7" s="173" t="s">
        <v>25</v>
      </c>
      <c r="L7" s="173"/>
      <c r="M7" s="173"/>
    </row>
    <row r="8" spans="1:24" ht="11.25" customHeight="1" x14ac:dyDescent="0.2">
      <c r="A8" s="17"/>
      <c r="B8" s="17"/>
      <c r="C8" s="174" t="s">
        <v>26</v>
      </c>
      <c r="D8" s="174"/>
      <c r="E8" s="174" t="s">
        <v>27</v>
      </c>
      <c r="F8" s="174"/>
      <c r="G8" s="174" t="s">
        <v>28</v>
      </c>
      <c r="H8" s="174"/>
      <c r="I8" s="174" t="s">
        <v>29</v>
      </c>
      <c r="J8" s="174"/>
      <c r="K8" s="174" t="s">
        <v>27</v>
      </c>
      <c r="L8" s="174"/>
      <c r="M8" s="174" t="s">
        <v>28</v>
      </c>
      <c r="N8" s="310"/>
    </row>
    <row r="9" spans="1:24" ht="11.25" customHeight="1" x14ac:dyDescent="0.2">
      <c r="A9" s="284" t="s">
        <v>123</v>
      </c>
      <c r="B9" s="19"/>
      <c r="C9" s="56"/>
      <c r="D9" s="20"/>
      <c r="E9" s="56"/>
      <c r="F9" s="20"/>
      <c r="G9" s="56"/>
      <c r="H9" s="20"/>
      <c r="I9" s="57"/>
      <c r="J9" s="20"/>
      <c r="K9" s="56"/>
      <c r="L9" s="20"/>
      <c r="M9" s="56"/>
      <c r="N9" s="106"/>
      <c r="P9" s="52"/>
    </row>
    <row r="10" spans="1:24" ht="11.25" customHeight="1" x14ac:dyDescent="0.2">
      <c r="A10" s="169" t="s">
        <v>167</v>
      </c>
      <c r="B10" s="19"/>
      <c r="C10" s="206">
        <v>10800</v>
      </c>
      <c r="D10" s="207"/>
      <c r="E10" s="206">
        <v>28700</v>
      </c>
      <c r="F10" s="307" t="s">
        <v>196</v>
      </c>
      <c r="G10" s="206">
        <v>39400</v>
      </c>
      <c r="H10" s="307" t="s">
        <v>196</v>
      </c>
      <c r="I10" s="206">
        <v>29</v>
      </c>
      <c r="J10" s="207"/>
      <c r="K10" s="206">
        <v>499</v>
      </c>
      <c r="L10" s="307"/>
      <c r="M10" s="206">
        <v>528</v>
      </c>
      <c r="N10" s="106"/>
    </row>
    <row r="11" spans="1:24" ht="11.25" customHeight="1" x14ac:dyDescent="0.2">
      <c r="A11" s="170" t="s">
        <v>168</v>
      </c>
      <c r="B11" s="19"/>
      <c r="C11" s="209">
        <v>59300</v>
      </c>
      <c r="D11" s="311" t="s">
        <v>196</v>
      </c>
      <c r="E11" s="209">
        <v>161000</v>
      </c>
      <c r="F11" s="311" t="s">
        <v>196</v>
      </c>
      <c r="G11" s="209">
        <v>220000</v>
      </c>
      <c r="H11" s="311" t="s">
        <v>196</v>
      </c>
      <c r="I11" s="209">
        <v>98</v>
      </c>
      <c r="J11" s="210"/>
      <c r="K11" s="209">
        <v>6870</v>
      </c>
      <c r="L11" s="311" t="s">
        <v>196</v>
      </c>
      <c r="M11" s="209">
        <v>6970</v>
      </c>
      <c r="N11" s="311" t="s">
        <v>196</v>
      </c>
      <c r="P11" s="52"/>
    </row>
    <row r="12" spans="1:24" ht="11.25" customHeight="1" x14ac:dyDescent="0.2">
      <c r="A12" s="284" t="s">
        <v>131</v>
      </c>
      <c r="B12" s="19"/>
      <c r="C12" s="211"/>
      <c r="D12" s="212"/>
      <c r="E12" s="211"/>
      <c r="F12" s="128"/>
      <c r="G12" s="211"/>
      <c r="H12" s="128"/>
      <c r="I12" s="211"/>
      <c r="J12" s="212"/>
      <c r="K12" s="211"/>
      <c r="L12" s="128"/>
      <c r="M12" s="211"/>
    </row>
    <row r="13" spans="1:24" ht="11.25" customHeight="1" x14ac:dyDescent="0.2">
      <c r="A13" s="168" t="s">
        <v>112</v>
      </c>
      <c r="B13" s="19"/>
      <c r="C13" s="211">
        <v>27700</v>
      </c>
      <c r="D13" s="213"/>
      <c r="E13" s="211">
        <v>33200</v>
      </c>
      <c r="F13" s="103"/>
      <c r="G13" s="211">
        <v>60900</v>
      </c>
      <c r="H13" s="103"/>
      <c r="I13" s="211">
        <v>9</v>
      </c>
      <c r="J13" s="213"/>
      <c r="K13" s="211">
        <v>901</v>
      </c>
      <c r="L13" s="103"/>
      <c r="M13" s="211">
        <v>910</v>
      </c>
      <c r="N13" s="56"/>
      <c r="O13" s="77"/>
      <c r="P13" s="56"/>
      <c r="Q13" s="20"/>
      <c r="R13" s="56"/>
      <c r="S13" s="77"/>
      <c r="T13" s="56"/>
      <c r="U13" s="20"/>
      <c r="V13" s="56"/>
      <c r="W13" s="20"/>
      <c r="X13" s="56"/>
    </row>
    <row r="14" spans="1:24" ht="11.25" customHeight="1" x14ac:dyDescent="0.2">
      <c r="A14" s="168" t="s">
        <v>113</v>
      </c>
      <c r="B14" s="19"/>
      <c r="C14" s="211">
        <v>1120</v>
      </c>
      <c r="D14" s="212"/>
      <c r="E14" s="211">
        <v>20500</v>
      </c>
      <c r="F14" s="103"/>
      <c r="G14" s="211">
        <v>21600</v>
      </c>
      <c r="H14" s="103"/>
      <c r="I14" s="211">
        <v>15</v>
      </c>
      <c r="J14" s="213"/>
      <c r="K14" s="211">
        <v>2020</v>
      </c>
      <c r="L14" s="103"/>
      <c r="M14" s="211">
        <v>2040</v>
      </c>
      <c r="R14" s="52"/>
      <c r="S14" s="52"/>
      <c r="T14" s="52"/>
      <c r="U14" s="73"/>
    </row>
    <row r="15" spans="1:24" ht="11.25" customHeight="1" x14ac:dyDescent="0.2">
      <c r="A15" s="169" t="s">
        <v>134</v>
      </c>
      <c r="B15" s="19"/>
      <c r="C15" s="211">
        <v>477</v>
      </c>
      <c r="D15" s="212"/>
      <c r="E15" s="211">
        <v>21600</v>
      </c>
      <c r="F15" s="103"/>
      <c r="G15" s="211">
        <v>22100</v>
      </c>
      <c r="H15" s="103"/>
      <c r="I15" s="211">
        <v>28</v>
      </c>
      <c r="J15" s="213"/>
      <c r="K15" s="211">
        <v>2160</v>
      </c>
      <c r="L15" s="103"/>
      <c r="M15" s="211">
        <v>2180</v>
      </c>
      <c r="P15" s="52"/>
      <c r="Q15" s="52"/>
      <c r="R15" s="52"/>
      <c r="S15" s="73"/>
    </row>
    <row r="16" spans="1:24" ht="11.25" customHeight="1" x14ac:dyDescent="0.2">
      <c r="A16" s="169" t="s">
        <v>160</v>
      </c>
      <c r="B16" s="19"/>
      <c r="C16" s="211">
        <v>42300</v>
      </c>
      <c r="D16" s="212"/>
      <c r="E16" s="211">
        <v>59500</v>
      </c>
      <c r="F16" s="103"/>
      <c r="G16" s="211">
        <v>102000</v>
      </c>
      <c r="H16" s="103"/>
      <c r="I16" s="211">
        <v>10</v>
      </c>
      <c r="J16" s="213"/>
      <c r="K16" s="211">
        <v>1990</v>
      </c>
      <c r="L16" s="213"/>
      <c r="M16" s="211">
        <v>2000</v>
      </c>
      <c r="Q16" s="52"/>
      <c r="R16" s="52"/>
      <c r="T16" s="73"/>
    </row>
    <row r="17" spans="1:21" ht="11.25" customHeight="1" x14ac:dyDescent="0.2">
      <c r="A17" s="169" t="s">
        <v>167</v>
      </c>
      <c r="B17" s="19"/>
      <c r="C17" s="211">
        <v>5030</v>
      </c>
      <c r="D17" s="212"/>
      <c r="E17" s="211">
        <v>53300</v>
      </c>
      <c r="F17" s="213"/>
      <c r="G17" s="211">
        <v>58400</v>
      </c>
      <c r="H17" s="103"/>
      <c r="I17" s="211">
        <v>43</v>
      </c>
      <c r="J17" s="213"/>
      <c r="K17" s="211">
        <v>1240</v>
      </c>
      <c r="L17" s="213"/>
      <c r="M17" s="314">
        <v>1280</v>
      </c>
      <c r="P17" s="52"/>
      <c r="Q17" s="52"/>
      <c r="R17" s="52"/>
      <c r="T17" s="73"/>
    </row>
    <row r="18" spans="1:21" ht="11.25" customHeight="1" x14ac:dyDescent="0.2">
      <c r="A18" s="170" t="s">
        <v>168</v>
      </c>
      <c r="B18" s="55"/>
      <c r="C18" s="214">
        <v>76600</v>
      </c>
      <c r="D18" s="214"/>
      <c r="E18" s="214">
        <v>188000</v>
      </c>
      <c r="F18" s="214"/>
      <c r="G18" s="214">
        <v>265000</v>
      </c>
      <c r="H18" s="214"/>
      <c r="I18" s="214">
        <v>106</v>
      </c>
      <c r="J18" s="214"/>
      <c r="K18" s="214">
        <v>8310</v>
      </c>
      <c r="L18" s="214"/>
      <c r="M18" s="315">
        <v>8410</v>
      </c>
      <c r="N18" s="309"/>
      <c r="Q18" s="72"/>
      <c r="S18" s="52"/>
      <c r="T18" s="52"/>
      <c r="U18" s="73"/>
    </row>
    <row r="19" spans="1:21" ht="11.25" customHeight="1" x14ac:dyDescent="0.2">
      <c r="A19" s="113" t="s">
        <v>163</v>
      </c>
      <c r="B19" s="12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S19" s="52"/>
      <c r="T19" s="52"/>
      <c r="U19" s="73"/>
    </row>
    <row r="20" spans="1:21" s="44" customFormat="1" ht="11.25" customHeight="1" x14ac:dyDescent="0.2">
      <c r="A20" s="103" t="s">
        <v>30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21" s="44" customFormat="1" ht="11.25" customHeight="1" x14ac:dyDescent="0.2">
      <c r="A21" s="104" t="s">
        <v>31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21" s="44" customFormat="1" ht="11.25" customHeight="1" x14ac:dyDescent="0.2">
      <c r="A22" s="105" t="s">
        <v>32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44" t="s">
        <v>34</v>
      </c>
    </row>
    <row r="23" spans="1:21" ht="11.25" customHeight="1" x14ac:dyDescent="0.2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21" s="44" customFormat="1" ht="11.25" customHeight="1" x14ac:dyDescent="0.2">
      <c r="A24" s="105" t="s">
        <v>33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5" spans="1:21" ht="11.25" customHeight="1" x14ac:dyDescent="0.2">
      <c r="A25" s="16"/>
      <c r="B25" s="16"/>
      <c r="C25" s="16"/>
      <c r="D25" s="16"/>
      <c r="E25" s="16"/>
      <c r="F25" s="16"/>
      <c r="G25" s="16" t="s">
        <v>34</v>
      </c>
      <c r="H25" s="16"/>
      <c r="I25" s="16"/>
      <c r="J25" s="16"/>
      <c r="K25" s="16"/>
      <c r="L25" s="16"/>
      <c r="M25" s="16"/>
    </row>
    <row r="26" spans="1:21" ht="11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21" ht="11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</sheetData>
  <mergeCells count="2">
    <mergeCell ref="C6:G6"/>
    <mergeCell ref="I6:M6"/>
  </mergeCells>
  <printOptions horizontalCentered="1"/>
  <pageMargins left="0.5" right="0.5" top="0.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115" zoomScaleNormal="115" workbookViewId="0"/>
  </sheetViews>
  <sheetFormatPr defaultRowHeight="11.25" customHeight="1" x14ac:dyDescent="0.2"/>
  <cols>
    <col min="1" max="1" width="45.83203125" style="15" customWidth="1"/>
    <col min="2" max="2" width="1.83203125" style="15" customWidth="1"/>
    <col min="3" max="3" width="9.83203125" style="15" customWidth="1"/>
    <col min="4" max="4" width="1.83203125" style="15" customWidth="1"/>
    <col min="5" max="5" width="9.83203125" style="15" customWidth="1"/>
    <col min="6" max="6" width="1.83203125" style="15" customWidth="1"/>
    <col min="7" max="7" width="15.83203125" style="15" customWidth="1"/>
    <col min="8" max="8" width="1.83203125" style="15" customWidth="1"/>
    <col min="9" max="9" width="9.83203125" customWidth="1"/>
    <col min="10" max="10" width="1.83203125" customWidth="1"/>
    <col min="11" max="11" width="9.83203125" customWidth="1"/>
    <col min="12" max="12" width="1.83203125" customWidth="1"/>
    <col min="13" max="13" width="15.83203125" customWidth="1"/>
  </cols>
  <sheetData>
    <row r="1" spans="1:13" ht="11.25" customHeight="1" x14ac:dyDescent="0.2">
      <c r="A1" s="102" t="s">
        <v>35</v>
      </c>
      <c r="B1" s="102"/>
      <c r="C1" s="102"/>
      <c r="D1" s="102"/>
      <c r="E1" s="102"/>
      <c r="F1" s="102"/>
      <c r="G1" s="102"/>
      <c r="H1" s="102"/>
      <c r="I1" s="107"/>
      <c r="J1" s="107"/>
      <c r="K1" s="107"/>
      <c r="L1" s="107"/>
      <c r="M1" s="107"/>
    </row>
    <row r="2" spans="1:13" ht="11.25" customHeight="1" x14ac:dyDescent="0.2">
      <c r="A2" s="102" t="s">
        <v>169</v>
      </c>
      <c r="B2" s="102"/>
      <c r="C2" s="102"/>
      <c r="D2" s="102"/>
      <c r="E2" s="102"/>
      <c r="F2" s="102"/>
      <c r="G2" s="102"/>
      <c r="H2" s="102"/>
      <c r="I2" s="107"/>
      <c r="J2" s="107"/>
      <c r="K2" s="107"/>
      <c r="L2" s="107"/>
      <c r="M2" s="107"/>
    </row>
    <row r="3" spans="1:13" ht="11.25" customHeight="1" x14ac:dyDescent="0.2">
      <c r="A3" s="102"/>
      <c r="B3" s="102"/>
      <c r="C3" s="102"/>
      <c r="D3" s="102"/>
      <c r="E3" s="102"/>
      <c r="F3" s="102"/>
      <c r="G3" s="102"/>
      <c r="H3" s="102"/>
      <c r="I3" s="107"/>
      <c r="J3" s="107"/>
      <c r="K3" s="107"/>
      <c r="L3" s="107"/>
      <c r="M3" s="107"/>
    </row>
    <row r="4" spans="1:13" ht="11.25" customHeight="1" x14ac:dyDescent="0.2">
      <c r="A4" s="102" t="s">
        <v>36</v>
      </c>
      <c r="B4" s="102"/>
      <c r="C4" s="102"/>
      <c r="D4" s="102"/>
      <c r="E4" s="102"/>
      <c r="F4" s="102"/>
      <c r="G4" s="102"/>
      <c r="H4" s="102"/>
      <c r="I4" s="107"/>
      <c r="J4" s="107"/>
      <c r="K4" s="107"/>
      <c r="L4" s="107"/>
      <c r="M4" s="107"/>
    </row>
    <row r="5" spans="1:13" ht="11.25" customHeight="1" x14ac:dyDescent="0.2">
      <c r="A5" s="108"/>
      <c r="B5" s="108"/>
      <c r="C5" s="108"/>
      <c r="D5" s="108"/>
      <c r="E5" s="108"/>
      <c r="F5" s="108"/>
      <c r="G5" s="109"/>
      <c r="H5" s="102"/>
      <c r="I5" s="107"/>
      <c r="J5" s="107"/>
      <c r="K5" s="107"/>
      <c r="L5" s="107"/>
      <c r="M5" s="107"/>
    </row>
    <row r="6" spans="1:13" ht="11.25" customHeight="1" x14ac:dyDescent="0.2">
      <c r="A6" s="49"/>
      <c r="B6" s="49"/>
      <c r="C6" s="109"/>
      <c r="D6" s="109"/>
      <c r="E6" s="109"/>
      <c r="F6" s="109"/>
      <c r="G6" s="171"/>
      <c r="H6" s="172"/>
      <c r="I6" s="319" t="s">
        <v>170</v>
      </c>
      <c r="J6" s="319"/>
      <c r="K6" s="319"/>
      <c r="L6" s="319"/>
      <c r="M6" s="319"/>
    </row>
    <row r="7" spans="1:13" ht="11.25" customHeight="1" x14ac:dyDescent="0.2">
      <c r="A7" s="110"/>
      <c r="B7" s="16"/>
      <c r="C7" s="173" t="s">
        <v>37</v>
      </c>
      <c r="D7" s="173"/>
      <c r="E7" s="173" t="s">
        <v>38</v>
      </c>
      <c r="F7" s="173"/>
      <c r="G7" s="173" t="s">
        <v>39</v>
      </c>
      <c r="H7" s="173"/>
      <c r="I7" s="173" t="s">
        <v>37</v>
      </c>
      <c r="J7" s="216"/>
      <c r="K7" s="173" t="s">
        <v>38</v>
      </c>
      <c r="L7" s="216"/>
      <c r="M7" s="173" t="s">
        <v>39</v>
      </c>
    </row>
    <row r="8" spans="1:13" ht="11.25" customHeight="1" x14ac:dyDescent="0.2">
      <c r="A8" s="111" t="s">
        <v>40</v>
      </c>
      <c r="B8" s="17"/>
      <c r="C8" s="174" t="s">
        <v>41</v>
      </c>
      <c r="D8" s="174"/>
      <c r="E8" s="174" t="s">
        <v>42</v>
      </c>
      <c r="F8" s="174"/>
      <c r="G8" s="174" t="s">
        <v>140</v>
      </c>
      <c r="H8" s="175"/>
      <c r="I8" s="175" t="s">
        <v>41</v>
      </c>
      <c r="J8" s="217"/>
      <c r="K8" s="175" t="s">
        <v>42</v>
      </c>
      <c r="L8" s="217"/>
      <c r="M8" s="175" t="s">
        <v>140</v>
      </c>
    </row>
    <row r="9" spans="1:13" ht="11.25" customHeight="1" x14ac:dyDescent="0.2">
      <c r="A9" s="227" t="s">
        <v>43</v>
      </c>
      <c r="B9" s="19"/>
      <c r="C9" s="218">
        <v>7810</v>
      </c>
      <c r="D9" s="212"/>
      <c r="E9" s="218">
        <v>5180</v>
      </c>
      <c r="F9" s="219"/>
      <c r="G9" s="224">
        <v>10600000</v>
      </c>
      <c r="H9" s="220"/>
      <c r="I9" s="218">
        <v>28200</v>
      </c>
      <c r="J9" s="208"/>
      <c r="K9" s="218">
        <v>18700</v>
      </c>
      <c r="L9" s="219"/>
      <c r="M9" s="224">
        <v>37300000</v>
      </c>
    </row>
    <row r="10" spans="1:13" ht="11.25" customHeight="1" x14ac:dyDescent="0.2">
      <c r="A10" s="285" t="s">
        <v>117</v>
      </c>
      <c r="B10" s="19"/>
      <c r="C10" s="287" t="s">
        <v>114</v>
      </c>
      <c r="D10" s="288"/>
      <c r="E10" s="287" t="s">
        <v>114</v>
      </c>
      <c r="F10" s="289"/>
      <c r="G10" s="287" t="s">
        <v>114</v>
      </c>
      <c r="H10" s="220"/>
      <c r="I10" s="218">
        <v>2300</v>
      </c>
      <c r="J10" s="208"/>
      <c r="K10" s="218">
        <v>1390</v>
      </c>
      <c r="L10" s="208"/>
      <c r="M10" s="221">
        <v>3680000</v>
      </c>
    </row>
    <row r="11" spans="1:13" ht="11.25" customHeight="1" x14ac:dyDescent="0.2">
      <c r="A11" s="251" t="s">
        <v>46</v>
      </c>
      <c r="B11" s="19"/>
      <c r="C11" s="221">
        <v>13000</v>
      </c>
      <c r="D11" s="212"/>
      <c r="E11" s="221">
        <v>9620</v>
      </c>
      <c r="F11" s="53"/>
      <c r="G11" s="221">
        <v>12100000</v>
      </c>
      <c r="H11" s="220"/>
      <c r="I11" s="218">
        <v>38600</v>
      </c>
      <c r="J11" s="208"/>
      <c r="K11" s="218">
        <v>27700</v>
      </c>
      <c r="L11" s="218"/>
      <c r="M11" s="218">
        <v>35300000</v>
      </c>
    </row>
    <row r="12" spans="1:13" ht="11.25" customHeight="1" x14ac:dyDescent="0.2">
      <c r="A12" s="227" t="s">
        <v>47</v>
      </c>
      <c r="B12" s="19"/>
      <c r="C12" s="218">
        <v>567</v>
      </c>
      <c r="D12" s="212"/>
      <c r="E12" s="218">
        <v>336</v>
      </c>
      <c r="F12" s="53"/>
      <c r="G12" s="218">
        <v>794000</v>
      </c>
      <c r="H12" s="220"/>
      <c r="I12" s="218">
        <v>1550</v>
      </c>
      <c r="J12" s="218"/>
      <c r="K12" s="218">
        <v>916</v>
      </c>
      <c r="L12" s="218"/>
      <c r="M12" s="218">
        <v>2090000</v>
      </c>
    </row>
    <row r="13" spans="1:13" ht="11.25" customHeight="1" x14ac:dyDescent="0.2">
      <c r="A13" s="285" t="s">
        <v>78</v>
      </c>
      <c r="B13" s="19"/>
      <c r="C13" s="218">
        <v>4000</v>
      </c>
      <c r="D13" s="212"/>
      <c r="E13" s="218">
        <v>2580</v>
      </c>
      <c r="F13" s="53"/>
      <c r="G13" s="218">
        <v>4860000</v>
      </c>
      <c r="H13" s="220"/>
      <c r="I13" s="218">
        <v>5210</v>
      </c>
      <c r="J13" s="218"/>
      <c r="K13" s="218">
        <v>3420</v>
      </c>
      <c r="L13" s="218"/>
      <c r="M13" s="218">
        <v>6300000</v>
      </c>
    </row>
    <row r="14" spans="1:13" ht="11.25" customHeight="1" x14ac:dyDescent="0.2">
      <c r="A14" s="285" t="s">
        <v>48</v>
      </c>
      <c r="B14" s="19"/>
      <c r="C14" s="218">
        <v>2100</v>
      </c>
      <c r="D14" s="212"/>
      <c r="E14" s="218">
        <v>1380</v>
      </c>
      <c r="F14" s="53"/>
      <c r="G14" s="218">
        <v>2230000</v>
      </c>
      <c r="H14" s="220"/>
      <c r="I14" s="218">
        <v>16800</v>
      </c>
      <c r="J14" s="218"/>
      <c r="K14" s="218">
        <v>10400</v>
      </c>
      <c r="L14" s="218"/>
      <c r="M14" s="218">
        <v>15900000</v>
      </c>
    </row>
    <row r="15" spans="1:13" ht="11.25" customHeight="1" x14ac:dyDescent="0.2">
      <c r="A15" s="227" t="s">
        <v>49</v>
      </c>
      <c r="B15" s="19"/>
      <c r="C15" s="221">
        <v>352</v>
      </c>
      <c r="D15" s="212"/>
      <c r="E15" s="221">
        <v>218</v>
      </c>
      <c r="F15" s="53"/>
      <c r="G15" s="221">
        <v>558000</v>
      </c>
      <c r="H15" s="220"/>
      <c r="I15" s="218">
        <v>5150</v>
      </c>
      <c r="J15" s="218"/>
      <c r="K15" s="218">
        <v>3070</v>
      </c>
      <c r="L15" s="218"/>
      <c r="M15" s="218">
        <v>7510000</v>
      </c>
    </row>
    <row r="16" spans="1:13" ht="11.25" customHeight="1" x14ac:dyDescent="0.2">
      <c r="A16" s="285" t="s">
        <v>120</v>
      </c>
      <c r="B16" s="19"/>
      <c r="C16" s="287" t="s">
        <v>114</v>
      </c>
      <c r="D16" s="288"/>
      <c r="E16" s="287" t="s">
        <v>114</v>
      </c>
      <c r="F16" s="289"/>
      <c r="G16" s="287" t="s">
        <v>114</v>
      </c>
      <c r="H16" s="220"/>
      <c r="I16" s="218">
        <v>8910</v>
      </c>
      <c r="J16" s="218"/>
      <c r="K16" s="218">
        <v>5980</v>
      </c>
      <c r="L16" s="218"/>
      <c r="M16" s="218">
        <v>11400000</v>
      </c>
    </row>
    <row r="17" spans="1:13" ht="11.25" customHeight="1" x14ac:dyDescent="0.2">
      <c r="A17" s="227" t="s">
        <v>50</v>
      </c>
      <c r="B17" s="19"/>
      <c r="C17" s="218">
        <v>10400</v>
      </c>
      <c r="D17" s="212"/>
      <c r="E17" s="218">
        <v>6760</v>
      </c>
      <c r="F17" s="53"/>
      <c r="G17" s="218">
        <v>11400000</v>
      </c>
      <c r="H17" s="220"/>
      <c r="I17" s="218">
        <v>31200</v>
      </c>
      <c r="J17" s="218"/>
      <c r="K17" s="218">
        <v>20300</v>
      </c>
      <c r="L17" s="218"/>
      <c r="M17" s="218">
        <v>30700000</v>
      </c>
    </row>
    <row r="18" spans="1:13" ht="11.25" customHeight="1" x14ac:dyDescent="0.2">
      <c r="A18" s="227" t="s">
        <v>51</v>
      </c>
      <c r="B18" s="19"/>
      <c r="C18" s="218">
        <v>2350</v>
      </c>
      <c r="D18" s="212"/>
      <c r="E18" s="218">
        <v>1540</v>
      </c>
      <c r="F18" s="53"/>
      <c r="G18" s="218">
        <v>2760000</v>
      </c>
      <c r="H18" s="220"/>
      <c r="I18" s="218">
        <v>7140</v>
      </c>
      <c r="J18" s="218"/>
      <c r="K18" s="218">
        <v>4650</v>
      </c>
      <c r="L18" s="218"/>
      <c r="M18" s="218">
        <v>8600000</v>
      </c>
    </row>
    <row r="19" spans="1:13" ht="11.25" customHeight="1" x14ac:dyDescent="0.2">
      <c r="A19" s="286" t="s">
        <v>28</v>
      </c>
      <c r="B19" s="17"/>
      <c r="C19" s="222">
        <v>40600</v>
      </c>
      <c r="D19" s="222"/>
      <c r="E19" s="222">
        <v>27600</v>
      </c>
      <c r="F19" s="222"/>
      <c r="G19" s="222">
        <v>45300000</v>
      </c>
      <c r="H19" s="223"/>
      <c r="I19" s="215">
        <v>145000</v>
      </c>
      <c r="J19" s="215"/>
      <c r="K19" s="215">
        <v>96500</v>
      </c>
      <c r="L19" s="215"/>
      <c r="M19" s="222">
        <v>159000000</v>
      </c>
    </row>
    <row r="20" spans="1:13" s="44" customFormat="1" ht="11.25" customHeight="1" x14ac:dyDescent="0.2">
      <c r="A20" s="113" t="s">
        <v>115</v>
      </c>
      <c r="B20" s="103"/>
      <c r="C20" s="103"/>
      <c r="D20" s="103"/>
      <c r="E20" s="103"/>
      <c r="F20" s="103"/>
      <c r="G20" s="103"/>
      <c r="H20" s="105"/>
      <c r="I20" s="106"/>
      <c r="J20" s="106"/>
      <c r="K20" s="106"/>
      <c r="L20" s="106"/>
      <c r="M20" s="106"/>
    </row>
    <row r="21" spans="1:13" s="44" customFormat="1" ht="11.25" customHeight="1" x14ac:dyDescent="0.2">
      <c r="A21" s="103" t="s">
        <v>30</v>
      </c>
      <c r="B21" s="103"/>
      <c r="C21" s="103"/>
      <c r="D21" s="103"/>
      <c r="E21" s="103"/>
      <c r="F21" s="103"/>
      <c r="G21" s="103"/>
      <c r="H21" s="105"/>
      <c r="I21" s="106"/>
      <c r="J21" s="106"/>
      <c r="K21" s="106"/>
      <c r="L21" s="106"/>
      <c r="M21" s="106"/>
    </row>
    <row r="22" spans="1:13" s="44" customFormat="1" ht="11.25" customHeight="1" x14ac:dyDescent="0.2">
      <c r="A22" s="103" t="s">
        <v>141</v>
      </c>
      <c r="B22" s="103"/>
      <c r="C22" s="103"/>
      <c r="D22" s="103"/>
      <c r="E22" s="103"/>
      <c r="F22" s="103"/>
      <c r="G22" s="103"/>
      <c r="H22" s="105"/>
      <c r="I22" s="106"/>
      <c r="J22" s="106"/>
      <c r="K22" s="106"/>
      <c r="L22" s="106"/>
      <c r="M22" s="106"/>
    </row>
    <row r="23" spans="1:13" s="44" customFormat="1" ht="11.25" customHeight="1" x14ac:dyDescent="0.2">
      <c r="A23" s="105" t="s">
        <v>142</v>
      </c>
      <c r="B23" s="104"/>
      <c r="C23" s="104"/>
      <c r="D23" s="104"/>
      <c r="E23" s="104"/>
      <c r="F23" s="104"/>
      <c r="G23" s="104"/>
      <c r="H23" s="105"/>
      <c r="I23" s="106"/>
      <c r="J23" s="106"/>
      <c r="K23" s="106"/>
      <c r="L23" s="106"/>
      <c r="M23" s="106"/>
    </row>
    <row r="24" spans="1:13" s="44" customFormat="1" ht="11.25" customHeight="1" x14ac:dyDescent="0.2">
      <c r="A24" s="105" t="s">
        <v>118</v>
      </c>
      <c r="B24" s="105"/>
      <c r="C24" s="105"/>
      <c r="D24" s="105"/>
      <c r="E24" s="105"/>
      <c r="F24" s="105"/>
      <c r="G24" s="105"/>
      <c r="H24" s="105"/>
      <c r="I24" s="106"/>
      <c r="J24" s="106"/>
      <c r="K24" s="106"/>
      <c r="L24" s="106"/>
      <c r="M24" s="106"/>
    </row>
    <row r="25" spans="1:13" s="44" customFormat="1" ht="11.25" customHeight="1" x14ac:dyDescent="0.2">
      <c r="A25" s="105"/>
      <c r="B25" s="105"/>
      <c r="C25" s="105"/>
      <c r="D25" s="105"/>
      <c r="E25" s="105"/>
      <c r="F25" s="105"/>
      <c r="G25" s="105"/>
      <c r="H25" s="105"/>
      <c r="I25" s="106"/>
      <c r="J25" s="106"/>
      <c r="K25" s="106"/>
      <c r="L25" s="106"/>
      <c r="M25" s="106"/>
    </row>
    <row r="26" spans="1:13" s="44" customFormat="1" ht="11.25" customHeight="1" x14ac:dyDescent="0.2">
      <c r="A26" s="105" t="s">
        <v>33</v>
      </c>
      <c r="B26" s="105"/>
      <c r="C26" s="105"/>
      <c r="D26" s="105"/>
      <c r="E26" s="105"/>
      <c r="F26" s="105"/>
      <c r="G26" s="105"/>
      <c r="H26" s="105"/>
      <c r="I26" s="106"/>
      <c r="J26" s="106"/>
      <c r="K26" s="106"/>
      <c r="L26" s="106"/>
      <c r="M26" s="106"/>
    </row>
    <row r="27" spans="1:13" ht="11.25" customHeight="1" x14ac:dyDescent="0.2">
      <c r="A27" s="43"/>
      <c r="B27" s="43"/>
      <c r="C27" s="43"/>
      <c r="D27" s="43"/>
      <c r="E27" s="43"/>
      <c r="F27" s="43"/>
      <c r="G27" s="43"/>
    </row>
  </sheetData>
  <mergeCells count="1">
    <mergeCell ref="I6:M6"/>
  </mergeCells>
  <printOptions horizontalCentered="1"/>
  <pageMargins left="0.5" right="0.5" top="0.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16" zoomScale="115" zoomScaleNormal="115" workbookViewId="0"/>
  </sheetViews>
  <sheetFormatPr defaultRowHeight="11.25" customHeight="1" x14ac:dyDescent="0.2"/>
  <cols>
    <col min="1" max="1" width="40.33203125" style="15" customWidth="1"/>
    <col min="2" max="2" width="1.83203125" style="15" customWidth="1"/>
    <col min="3" max="3" width="8.83203125" style="15" customWidth="1"/>
    <col min="4" max="4" width="1.83203125" style="15" customWidth="1"/>
    <col min="5" max="5" width="8.83203125" style="15" customWidth="1"/>
    <col min="6" max="6" width="1.83203125" style="15" customWidth="1"/>
    <col min="7" max="7" width="12.83203125" style="15" customWidth="1"/>
    <col min="8" max="8" width="1.83203125" style="15" customWidth="1"/>
    <col min="9" max="9" width="8.83203125" customWidth="1"/>
    <col min="10" max="10" width="1.83203125" customWidth="1"/>
    <col min="11" max="11" width="10.1640625" customWidth="1"/>
    <col min="12" max="12" width="1.83203125" customWidth="1"/>
    <col min="13" max="13" width="14.83203125" customWidth="1"/>
    <col min="14" max="14" width="1.83203125" customWidth="1"/>
    <col min="15" max="15" width="13" bestFit="1" customWidth="1"/>
  </cols>
  <sheetData>
    <row r="1" spans="1:15" ht="11.25" customHeight="1" x14ac:dyDescent="0.2">
      <c r="A1" s="102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11.25" customHeight="1" x14ac:dyDescent="0.2">
      <c r="A2" s="102" t="s">
        <v>171</v>
      </c>
      <c r="B2" s="102"/>
      <c r="C2" s="102"/>
      <c r="D2" s="102"/>
      <c r="E2" s="102"/>
      <c r="F2" s="102"/>
      <c r="G2" s="102"/>
      <c r="H2" s="102"/>
      <c r="I2" s="107"/>
      <c r="J2" s="107"/>
      <c r="K2" s="107"/>
      <c r="L2" s="107"/>
      <c r="M2" s="107"/>
    </row>
    <row r="3" spans="1:15" ht="11.25" customHeight="1" x14ac:dyDescent="0.2">
      <c r="A3" s="102"/>
      <c r="B3" s="102"/>
      <c r="C3" s="102"/>
      <c r="D3" s="102"/>
      <c r="E3" s="102"/>
      <c r="F3" s="102"/>
      <c r="G3" s="102"/>
      <c r="H3" s="102"/>
      <c r="I3" s="107"/>
      <c r="J3" s="107"/>
      <c r="K3" s="107"/>
      <c r="L3" s="107"/>
      <c r="M3" s="107"/>
    </row>
    <row r="4" spans="1:15" ht="11.25" customHeight="1" x14ac:dyDescent="0.2">
      <c r="A4" s="102" t="s">
        <v>36</v>
      </c>
      <c r="B4" s="102"/>
      <c r="C4" s="102"/>
      <c r="D4" s="102"/>
      <c r="E4" s="102"/>
      <c r="F4" s="102"/>
      <c r="G4" s="102"/>
      <c r="H4" s="102"/>
      <c r="I4" s="107"/>
      <c r="J4" s="107"/>
      <c r="K4" s="107"/>
      <c r="L4" s="107"/>
      <c r="M4" s="107"/>
    </row>
    <row r="5" spans="1:15" ht="11.25" customHeight="1" x14ac:dyDescent="0.2">
      <c r="A5" s="108"/>
      <c r="B5" s="108"/>
      <c r="C5" s="108"/>
      <c r="D5" s="108"/>
      <c r="E5" s="108"/>
      <c r="F5" s="108"/>
      <c r="G5" s="108"/>
      <c r="H5" s="102"/>
      <c r="I5" s="107"/>
      <c r="J5" s="107"/>
      <c r="K5" s="107"/>
      <c r="L5" s="107"/>
      <c r="M5" s="107"/>
    </row>
    <row r="6" spans="1:15" ht="11.25" customHeight="1" x14ac:dyDescent="0.2">
      <c r="A6" s="49"/>
      <c r="B6" s="49"/>
      <c r="C6" s="109"/>
      <c r="D6" s="109"/>
      <c r="E6" s="109"/>
      <c r="F6" s="109"/>
      <c r="G6" s="109"/>
      <c r="H6" s="172"/>
      <c r="I6" s="319" t="s">
        <v>170</v>
      </c>
      <c r="J6" s="319"/>
      <c r="K6" s="319"/>
      <c r="L6" s="319"/>
      <c r="M6" s="319"/>
    </row>
    <row r="7" spans="1:15" ht="11.25" customHeight="1" x14ac:dyDescent="0.2">
      <c r="A7" s="16"/>
      <c r="B7" s="16"/>
      <c r="C7" s="173" t="s">
        <v>37</v>
      </c>
      <c r="D7" s="173"/>
      <c r="E7" s="173" t="s">
        <v>38</v>
      </c>
      <c r="F7" s="173"/>
      <c r="G7" s="225" t="s">
        <v>39</v>
      </c>
      <c r="H7" s="225"/>
      <c r="I7" s="173" t="s">
        <v>37</v>
      </c>
      <c r="J7" s="226"/>
      <c r="K7" s="173" t="s">
        <v>38</v>
      </c>
      <c r="L7" s="226"/>
      <c r="M7" s="225" t="s">
        <v>39</v>
      </c>
    </row>
    <row r="8" spans="1:15" ht="11.25" customHeight="1" x14ac:dyDescent="0.2">
      <c r="A8" s="111" t="s">
        <v>40</v>
      </c>
      <c r="B8" s="18"/>
      <c r="C8" s="174" t="s">
        <v>41</v>
      </c>
      <c r="D8" s="174"/>
      <c r="E8" s="174" t="s">
        <v>42</v>
      </c>
      <c r="F8" s="174"/>
      <c r="G8" s="174" t="s">
        <v>140</v>
      </c>
      <c r="H8" s="175"/>
      <c r="I8" s="175" t="s">
        <v>41</v>
      </c>
      <c r="J8" s="217"/>
      <c r="K8" s="175" t="s">
        <v>42</v>
      </c>
      <c r="L8" s="217"/>
      <c r="M8" s="175" t="s">
        <v>140</v>
      </c>
    </row>
    <row r="9" spans="1:15" ht="11.25" customHeight="1" x14ac:dyDescent="0.2">
      <c r="A9" s="128" t="s">
        <v>53</v>
      </c>
      <c r="B9" s="19"/>
      <c r="C9" s="22"/>
      <c r="D9" s="20"/>
      <c r="E9" s="22"/>
      <c r="F9" s="20"/>
      <c r="G9" s="22"/>
      <c r="O9" s="20"/>
    </row>
    <row r="10" spans="1:15" ht="11.25" customHeight="1" x14ac:dyDescent="0.2">
      <c r="A10" s="119" t="s">
        <v>45</v>
      </c>
      <c r="B10" s="24"/>
      <c r="C10" s="212">
        <v>326</v>
      </c>
      <c r="D10" s="212"/>
      <c r="E10" s="212">
        <v>303</v>
      </c>
      <c r="F10" s="212"/>
      <c r="G10" s="224">
        <v>714000</v>
      </c>
      <c r="H10" s="220"/>
      <c r="I10" s="53">
        <v>3270</v>
      </c>
      <c r="J10" s="208"/>
      <c r="K10" s="53">
        <v>3050</v>
      </c>
      <c r="L10" s="208"/>
      <c r="M10" s="224">
        <v>6060000</v>
      </c>
      <c r="O10" s="75"/>
    </row>
    <row r="11" spans="1:15" ht="11.25" customHeight="1" x14ac:dyDescent="0.2">
      <c r="A11" s="120" t="s">
        <v>117</v>
      </c>
      <c r="B11" s="24"/>
      <c r="C11" s="289" t="s">
        <v>114</v>
      </c>
      <c r="D11" s="288"/>
      <c r="E11" s="289" t="s">
        <v>114</v>
      </c>
      <c r="F11" s="288"/>
      <c r="G11" s="289" t="s">
        <v>114</v>
      </c>
      <c r="H11" s="220"/>
      <c r="I11" s="53">
        <v>3300</v>
      </c>
      <c r="J11" s="208"/>
      <c r="K11" s="53">
        <v>2680</v>
      </c>
      <c r="L11" s="208"/>
      <c r="M11" s="212">
        <v>5410000</v>
      </c>
      <c r="O11" s="75"/>
    </row>
    <row r="12" spans="1:15" ht="11.25" customHeight="1" x14ac:dyDescent="0.2">
      <c r="A12" s="121" t="s">
        <v>55</v>
      </c>
      <c r="B12" s="24"/>
      <c r="C12" s="53">
        <v>25</v>
      </c>
      <c r="D12" s="212"/>
      <c r="E12" s="53">
        <v>24</v>
      </c>
      <c r="F12" s="212"/>
      <c r="G12" s="228">
        <v>59400</v>
      </c>
      <c r="H12" s="220"/>
      <c r="I12" s="53">
        <v>143</v>
      </c>
      <c r="J12" s="208"/>
      <c r="K12" s="53">
        <v>137</v>
      </c>
      <c r="L12" s="208"/>
      <c r="M12" s="212">
        <v>356000</v>
      </c>
      <c r="O12" s="75"/>
    </row>
    <row r="13" spans="1:15" ht="11.25" customHeight="1" x14ac:dyDescent="0.2">
      <c r="A13" s="120" t="s">
        <v>65</v>
      </c>
      <c r="B13" s="24"/>
      <c r="C13" s="289" t="s">
        <v>114</v>
      </c>
      <c r="D13" s="288"/>
      <c r="E13" s="289" t="s">
        <v>114</v>
      </c>
      <c r="F13" s="288"/>
      <c r="G13" s="290" t="s">
        <v>114</v>
      </c>
      <c r="H13" s="220"/>
      <c r="I13" s="53">
        <v>15</v>
      </c>
      <c r="J13" s="212"/>
      <c r="K13" s="53">
        <v>12</v>
      </c>
      <c r="L13" s="212"/>
      <c r="M13" s="228">
        <v>34800</v>
      </c>
      <c r="O13" s="75"/>
    </row>
    <row r="14" spans="1:15" ht="11.25" customHeight="1" x14ac:dyDescent="0.2">
      <c r="A14" s="120" t="s">
        <v>116</v>
      </c>
      <c r="B14" s="24"/>
      <c r="C14" s="289" t="s">
        <v>114</v>
      </c>
      <c r="D14" s="288"/>
      <c r="E14" s="289" t="s">
        <v>114</v>
      </c>
      <c r="F14" s="288"/>
      <c r="G14" s="290" t="s">
        <v>114</v>
      </c>
      <c r="H14" s="220"/>
      <c r="I14" s="53">
        <v>1900</v>
      </c>
      <c r="J14" s="212"/>
      <c r="K14" s="53">
        <v>1660</v>
      </c>
      <c r="L14" s="212"/>
      <c r="M14" s="228">
        <v>3900000</v>
      </c>
      <c r="O14" s="75"/>
    </row>
    <row r="15" spans="1:15" ht="11.25" customHeight="1" x14ac:dyDescent="0.2">
      <c r="A15" s="120" t="s">
        <v>48</v>
      </c>
      <c r="B15" s="24"/>
      <c r="C15" s="53">
        <v>421</v>
      </c>
      <c r="D15" s="212"/>
      <c r="E15" s="53">
        <v>342</v>
      </c>
      <c r="F15" s="212"/>
      <c r="G15" s="228">
        <v>530000</v>
      </c>
      <c r="H15" s="220"/>
      <c r="I15" s="53">
        <v>778</v>
      </c>
      <c r="J15" s="208"/>
      <c r="K15" s="53">
        <v>630</v>
      </c>
      <c r="L15" s="208"/>
      <c r="M15" s="212">
        <v>970000</v>
      </c>
      <c r="O15" s="75"/>
    </row>
    <row r="16" spans="1:15" ht="11.25" customHeight="1" x14ac:dyDescent="0.2">
      <c r="A16" s="121" t="s">
        <v>49</v>
      </c>
      <c r="B16" s="24"/>
      <c r="C16" s="212">
        <v>2200</v>
      </c>
      <c r="D16" s="212"/>
      <c r="E16" s="212">
        <v>1790</v>
      </c>
      <c r="F16" s="212"/>
      <c r="G16" s="220">
        <v>3730000</v>
      </c>
      <c r="H16" s="220"/>
      <c r="I16" s="53">
        <v>11800</v>
      </c>
      <c r="J16" s="208"/>
      <c r="K16" s="53">
        <v>9600</v>
      </c>
      <c r="L16" s="208"/>
      <c r="M16" s="212">
        <v>20200000</v>
      </c>
      <c r="O16" s="75"/>
    </row>
    <row r="17" spans="1:15" ht="11.25" customHeight="1" x14ac:dyDescent="0.2">
      <c r="A17" s="121" t="s">
        <v>50</v>
      </c>
      <c r="B17" s="24"/>
      <c r="C17" s="53">
        <v>54</v>
      </c>
      <c r="D17" s="288"/>
      <c r="E17" s="53">
        <v>50</v>
      </c>
      <c r="F17" s="53"/>
      <c r="G17" s="53">
        <v>98400</v>
      </c>
      <c r="H17" s="220"/>
      <c r="I17" s="53">
        <v>81</v>
      </c>
      <c r="J17" s="208"/>
      <c r="K17" s="53">
        <v>75</v>
      </c>
      <c r="L17" s="208"/>
      <c r="M17" s="212">
        <v>150000</v>
      </c>
      <c r="O17" s="75"/>
    </row>
    <row r="18" spans="1:15" ht="11.25" customHeight="1" x14ac:dyDescent="0.2">
      <c r="A18" s="122" t="s">
        <v>28</v>
      </c>
      <c r="B18" s="24"/>
      <c r="C18" s="54">
        <v>3030</v>
      </c>
      <c r="D18" s="229"/>
      <c r="E18" s="54">
        <v>2510</v>
      </c>
      <c r="F18" s="229"/>
      <c r="G18" s="54">
        <v>5130000</v>
      </c>
      <c r="H18" s="230"/>
      <c r="I18" s="231">
        <v>21300</v>
      </c>
      <c r="J18" s="231"/>
      <c r="K18" s="231">
        <v>17800</v>
      </c>
      <c r="L18" s="231"/>
      <c r="M18" s="54">
        <v>37100000</v>
      </c>
      <c r="O18" s="75"/>
    </row>
    <row r="19" spans="1:15" ht="11.25" customHeight="1" x14ac:dyDescent="0.2">
      <c r="A19" s="227" t="s">
        <v>56</v>
      </c>
      <c r="B19" s="19"/>
      <c r="C19" s="232"/>
      <c r="D19" s="232"/>
      <c r="E19" s="232"/>
      <c r="F19" s="232"/>
      <c r="G19" s="232"/>
      <c r="H19" s="220"/>
      <c r="I19" s="208"/>
      <c r="J19" s="208"/>
      <c r="K19" s="208"/>
      <c r="L19" s="208"/>
      <c r="M19" s="208"/>
    </row>
    <row r="20" spans="1:15" ht="11.25" customHeight="1" x14ac:dyDescent="0.2">
      <c r="A20" s="120" t="s">
        <v>45</v>
      </c>
      <c r="B20" s="19"/>
      <c r="C20" s="289" t="s">
        <v>114</v>
      </c>
      <c r="D20" s="289"/>
      <c r="E20" s="289" t="s">
        <v>114</v>
      </c>
      <c r="F20" s="288"/>
      <c r="G20" s="289" t="s">
        <v>114</v>
      </c>
      <c r="H20" s="220"/>
      <c r="I20" s="212">
        <v>45</v>
      </c>
      <c r="J20" s="208"/>
      <c r="K20" s="212">
        <v>34</v>
      </c>
      <c r="L20" s="208"/>
      <c r="M20" s="233">
        <v>115000</v>
      </c>
      <c r="O20" s="52"/>
    </row>
    <row r="21" spans="1:15" ht="11.25" customHeight="1" x14ac:dyDescent="0.2">
      <c r="A21" s="120" t="s">
        <v>117</v>
      </c>
      <c r="B21" s="19"/>
      <c r="C21" s="289" t="s">
        <v>114</v>
      </c>
      <c r="D21" s="288"/>
      <c r="E21" s="289" t="s">
        <v>114</v>
      </c>
      <c r="F21" s="288"/>
      <c r="G21" s="289" t="s">
        <v>114</v>
      </c>
      <c r="H21" s="220"/>
      <c r="I21" s="212">
        <v>400</v>
      </c>
      <c r="J21" s="208"/>
      <c r="K21" s="212">
        <v>324</v>
      </c>
      <c r="L21" s="208"/>
      <c r="M21" s="233">
        <v>625000</v>
      </c>
      <c r="O21" s="52"/>
    </row>
    <row r="22" spans="1:15" ht="11.25" customHeight="1" x14ac:dyDescent="0.2">
      <c r="A22" s="120" t="s">
        <v>55</v>
      </c>
      <c r="B22" s="19"/>
      <c r="C22" s="289" t="s">
        <v>114</v>
      </c>
      <c r="D22" s="288"/>
      <c r="E22" s="289" t="s">
        <v>114</v>
      </c>
      <c r="F22" s="288"/>
      <c r="G22" s="289" t="s">
        <v>114</v>
      </c>
      <c r="H22" s="220"/>
      <c r="I22" s="233">
        <v>1</v>
      </c>
      <c r="J22" s="208"/>
      <c r="K22" s="233">
        <v>1</v>
      </c>
      <c r="L22" s="208"/>
      <c r="M22" s="233">
        <v>2180</v>
      </c>
      <c r="O22" s="52"/>
    </row>
    <row r="23" spans="1:15" ht="11.25" customHeight="1" x14ac:dyDescent="0.2">
      <c r="A23" s="120" t="s">
        <v>116</v>
      </c>
      <c r="B23" s="19"/>
      <c r="C23" s="53">
        <v>722</v>
      </c>
      <c r="D23" s="212"/>
      <c r="E23" s="53">
        <v>578</v>
      </c>
      <c r="F23" s="212"/>
      <c r="G23" s="53">
        <v>1130000</v>
      </c>
      <c r="H23" s="220"/>
      <c r="I23" s="212">
        <v>7370</v>
      </c>
      <c r="J23" s="208"/>
      <c r="K23" s="212">
        <v>5900</v>
      </c>
      <c r="L23" s="208"/>
      <c r="M23" s="233">
        <v>11500000</v>
      </c>
      <c r="O23" s="52"/>
    </row>
    <row r="24" spans="1:15" ht="11.25" customHeight="1" x14ac:dyDescent="0.2">
      <c r="A24" s="120" t="s">
        <v>48</v>
      </c>
      <c r="B24" s="19"/>
      <c r="C24" s="53">
        <v>199</v>
      </c>
      <c r="D24" s="212"/>
      <c r="E24" s="53">
        <v>155</v>
      </c>
      <c r="F24" s="212"/>
      <c r="G24" s="53">
        <v>333000</v>
      </c>
      <c r="H24" s="220"/>
      <c r="I24" s="233">
        <v>1010</v>
      </c>
      <c r="J24" s="208"/>
      <c r="K24" s="233">
        <v>768</v>
      </c>
      <c r="L24" s="208"/>
      <c r="M24" s="233">
        <v>1880000</v>
      </c>
      <c r="O24" s="73"/>
    </row>
    <row r="25" spans="1:15" ht="11.25" customHeight="1" x14ac:dyDescent="0.2">
      <c r="A25" s="120" t="s">
        <v>49</v>
      </c>
      <c r="B25" s="19"/>
      <c r="C25" s="53">
        <v>2500</v>
      </c>
      <c r="D25" s="212"/>
      <c r="E25" s="53">
        <v>2040</v>
      </c>
      <c r="F25" s="212"/>
      <c r="G25" s="53">
        <v>4010000</v>
      </c>
      <c r="H25" s="220"/>
      <c r="I25" s="233">
        <v>6100</v>
      </c>
      <c r="J25" s="208"/>
      <c r="K25" s="233">
        <v>4960</v>
      </c>
      <c r="L25" s="208"/>
      <c r="M25" s="233">
        <v>9660000</v>
      </c>
      <c r="O25" s="73"/>
    </row>
    <row r="26" spans="1:15" ht="11.25" customHeight="1" x14ac:dyDescent="0.2">
      <c r="A26" s="121" t="s">
        <v>50</v>
      </c>
      <c r="B26" s="19"/>
      <c r="C26" s="53">
        <v>1270</v>
      </c>
      <c r="D26" s="212"/>
      <c r="E26" s="53">
        <v>1020</v>
      </c>
      <c r="F26" s="212"/>
      <c r="G26" s="53">
        <v>2290000</v>
      </c>
      <c r="H26" s="212"/>
      <c r="I26" s="212">
        <v>8260</v>
      </c>
      <c r="J26" s="234"/>
      <c r="K26" s="212">
        <v>6620</v>
      </c>
      <c r="L26" s="234"/>
      <c r="M26" s="233">
        <v>12800000</v>
      </c>
      <c r="O26" s="73"/>
    </row>
    <row r="27" spans="1:15" ht="11.25" customHeight="1" x14ac:dyDescent="0.2">
      <c r="A27" s="123" t="s">
        <v>28</v>
      </c>
      <c r="B27" s="19"/>
      <c r="C27" s="230">
        <v>4690</v>
      </c>
      <c r="D27" s="230"/>
      <c r="E27" s="230">
        <v>3790</v>
      </c>
      <c r="F27" s="230"/>
      <c r="G27" s="230">
        <v>7760000</v>
      </c>
      <c r="H27" s="230"/>
      <c r="I27" s="230">
        <v>23200</v>
      </c>
      <c r="J27" s="231"/>
      <c r="K27" s="230">
        <v>18600</v>
      </c>
      <c r="L27" s="231"/>
      <c r="M27" s="231">
        <v>36600000</v>
      </c>
    </row>
    <row r="28" spans="1:15" ht="11.25" customHeight="1" x14ac:dyDescent="0.2">
      <c r="A28" s="227" t="s">
        <v>57</v>
      </c>
      <c r="B28" s="19"/>
      <c r="C28" s="212"/>
      <c r="D28" s="212"/>
      <c r="E28" s="212"/>
      <c r="F28" s="212"/>
      <c r="G28" s="212"/>
      <c r="H28" s="220"/>
      <c r="I28" s="208"/>
      <c r="J28" s="208"/>
      <c r="K28" s="208"/>
      <c r="L28" s="208"/>
      <c r="M28" s="208"/>
    </row>
    <row r="29" spans="1:15" ht="11.25" customHeight="1" x14ac:dyDescent="0.2">
      <c r="A29" s="124" t="s">
        <v>43</v>
      </c>
      <c r="B29" s="19"/>
      <c r="C29" s="53">
        <v>10400</v>
      </c>
      <c r="D29" s="288"/>
      <c r="E29" s="53">
        <v>7920</v>
      </c>
      <c r="F29" s="288"/>
      <c r="G29" s="53">
        <v>12500000</v>
      </c>
      <c r="H29" s="220"/>
      <c r="I29" s="212">
        <v>29400</v>
      </c>
      <c r="J29" s="208"/>
      <c r="K29" s="212">
        <v>19200</v>
      </c>
      <c r="L29" s="208"/>
      <c r="M29" s="212">
        <v>32300000</v>
      </c>
    </row>
    <row r="30" spans="1:15" ht="11.25" customHeight="1" x14ac:dyDescent="0.2">
      <c r="A30" s="124" t="s">
        <v>44</v>
      </c>
      <c r="B30" s="19"/>
      <c r="C30" s="289" t="s">
        <v>114</v>
      </c>
      <c r="D30" s="288"/>
      <c r="E30" s="289" t="s">
        <v>114</v>
      </c>
      <c r="F30" s="288"/>
      <c r="G30" s="289" t="s">
        <v>114</v>
      </c>
      <c r="H30" s="220"/>
      <c r="I30" s="212">
        <v>618</v>
      </c>
      <c r="J30" s="208"/>
      <c r="K30" s="212">
        <v>461</v>
      </c>
      <c r="L30" s="208"/>
      <c r="M30" s="212">
        <v>528000</v>
      </c>
    </row>
    <row r="31" spans="1:15" ht="11.25" customHeight="1" x14ac:dyDescent="0.2">
      <c r="A31" s="120" t="s">
        <v>54</v>
      </c>
      <c r="B31" s="19"/>
      <c r="C31" s="289" t="s">
        <v>114</v>
      </c>
      <c r="D31" s="288"/>
      <c r="E31" s="289" t="s">
        <v>114</v>
      </c>
      <c r="F31" s="288"/>
      <c r="G31" s="289" t="s">
        <v>114</v>
      </c>
      <c r="H31" s="220"/>
      <c r="I31" s="233">
        <v>85</v>
      </c>
      <c r="J31" s="208"/>
      <c r="K31" s="233">
        <v>59</v>
      </c>
      <c r="L31" s="208"/>
      <c r="M31" s="212">
        <v>149000</v>
      </c>
    </row>
    <row r="32" spans="1:15" ht="11.25" customHeight="1" x14ac:dyDescent="0.2">
      <c r="A32" s="120" t="s">
        <v>46</v>
      </c>
      <c r="B32" s="19"/>
      <c r="C32" s="53">
        <v>800</v>
      </c>
      <c r="D32" s="288"/>
      <c r="E32" s="53">
        <v>618</v>
      </c>
      <c r="F32" s="288"/>
      <c r="G32" s="53">
        <v>722000</v>
      </c>
      <c r="H32" s="220"/>
      <c r="I32" s="235">
        <v>2400</v>
      </c>
      <c r="J32" s="208"/>
      <c r="K32" s="235">
        <v>1860</v>
      </c>
      <c r="L32" s="208"/>
      <c r="M32" s="53">
        <v>2230000</v>
      </c>
    </row>
    <row r="33" spans="1:15" ht="11.25" customHeight="1" x14ac:dyDescent="0.2">
      <c r="A33" s="120" t="s">
        <v>55</v>
      </c>
      <c r="B33" s="19"/>
      <c r="C33" s="289" t="s">
        <v>114</v>
      </c>
      <c r="D33" s="288"/>
      <c r="E33" s="289" t="s">
        <v>114</v>
      </c>
      <c r="F33" s="288"/>
      <c r="G33" s="289" t="s">
        <v>114</v>
      </c>
      <c r="H33" s="220"/>
      <c r="I33" s="235">
        <v>3</v>
      </c>
      <c r="J33" s="208"/>
      <c r="K33" s="235">
        <v>2</v>
      </c>
      <c r="L33" s="208"/>
      <c r="M33" s="53">
        <v>3710</v>
      </c>
    </row>
    <row r="34" spans="1:15" ht="11.25" customHeight="1" x14ac:dyDescent="0.2">
      <c r="A34" s="120" t="s">
        <v>78</v>
      </c>
      <c r="B34" s="19"/>
      <c r="C34" s="53">
        <v>492</v>
      </c>
      <c r="D34" s="212"/>
      <c r="E34" s="53">
        <v>374</v>
      </c>
      <c r="F34" s="212"/>
      <c r="G34" s="53">
        <v>523000</v>
      </c>
      <c r="H34" s="220"/>
      <c r="I34" s="53">
        <v>996</v>
      </c>
      <c r="J34" s="212"/>
      <c r="K34" s="53">
        <v>760</v>
      </c>
      <c r="L34" s="212"/>
      <c r="M34" s="53">
        <v>1120000</v>
      </c>
    </row>
    <row r="35" spans="1:15" ht="11.25" customHeight="1" x14ac:dyDescent="0.2">
      <c r="A35" s="120" t="s">
        <v>48</v>
      </c>
      <c r="B35" s="19"/>
      <c r="C35" s="289" t="s">
        <v>114</v>
      </c>
      <c r="D35" s="288"/>
      <c r="E35" s="289" t="s">
        <v>114</v>
      </c>
      <c r="F35" s="288"/>
      <c r="G35" s="289" t="s">
        <v>114</v>
      </c>
      <c r="H35" s="220"/>
      <c r="I35" s="235">
        <v>261</v>
      </c>
      <c r="J35" s="208"/>
      <c r="K35" s="235">
        <v>186</v>
      </c>
      <c r="L35" s="208"/>
      <c r="M35" s="53">
        <v>212000</v>
      </c>
    </row>
    <row r="36" spans="1:15" ht="11.25" customHeight="1" x14ac:dyDescent="0.2">
      <c r="A36" s="121" t="s">
        <v>49</v>
      </c>
      <c r="B36" s="19"/>
      <c r="C36" s="290" t="s">
        <v>114</v>
      </c>
      <c r="D36" s="288"/>
      <c r="E36" s="290" t="s">
        <v>114</v>
      </c>
      <c r="F36" s="288"/>
      <c r="G36" s="290" t="s">
        <v>114</v>
      </c>
      <c r="H36" s="228"/>
      <c r="I36" s="212">
        <v>36</v>
      </c>
      <c r="J36" s="208"/>
      <c r="K36" s="233">
        <v>30</v>
      </c>
      <c r="L36" s="208"/>
      <c r="M36" s="233">
        <v>65400</v>
      </c>
    </row>
    <row r="37" spans="1:15" ht="11.25" customHeight="1" x14ac:dyDescent="0.2">
      <c r="A37" s="120" t="s">
        <v>120</v>
      </c>
      <c r="B37" s="19"/>
      <c r="C37" s="228">
        <v>1510</v>
      </c>
      <c r="D37" s="212"/>
      <c r="E37" s="228">
        <v>1150</v>
      </c>
      <c r="F37" s="212"/>
      <c r="G37" s="228">
        <v>1400000</v>
      </c>
      <c r="H37" s="228"/>
      <c r="I37" s="228">
        <v>3080</v>
      </c>
      <c r="J37" s="212"/>
      <c r="K37" s="228">
        <v>2350</v>
      </c>
      <c r="L37" s="212"/>
      <c r="M37" s="228">
        <v>3020000</v>
      </c>
    </row>
    <row r="38" spans="1:15" ht="11.25" customHeight="1" x14ac:dyDescent="0.2">
      <c r="A38" s="121" t="s">
        <v>50</v>
      </c>
      <c r="B38" s="24"/>
      <c r="C38" s="228">
        <v>7780</v>
      </c>
      <c r="D38" s="212"/>
      <c r="E38" s="228">
        <v>5910</v>
      </c>
      <c r="F38" s="212"/>
      <c r="G38" s="220">
        <v>9990000</v>
      </c>
      <c r="H38" s="220"/>
      <c r="I38" s="233">
        <v>21500</v>
      </c>
      <c r="J38" s="208"/>
      <c r="K38" s="212">
        <v>16200</v>
      </c>
      <c r="L38" s="208"/>
      <c r="M38" s="233">
        <v>26000000</v>
      </c>
    </row>
    <row r="39" spans="1:15" ht="11.25" customHeight="1" x14ac:dyDescent="0.2">
      <c r="A39" s="121" t="s">
        <v>51</v>
      </c>
      <c r="B39" s="24"/>
      <c r="C39" s="290" t="s">
        <v>114</v>
      </c>
      <c r="D39" s="288"/>
      <c r="E39" s="290" t="s">
        <v>114</v>
      </c>
      <c r="F39" s="288"/>
      <c r="G39" s="290" t="s">
        <v>114</v>
      </c>
      <c r="H39" s="220"/>
      <c r="I39" s="228">
        <v>2900</v>
      </c>
      <c r="J39" s="212"/>
      <c r="K39" s="228">
        <v>2190</v>
      </c>
      <c r="L39" s="212"/>
      <c r="M39" s="220">
        <v>3160000</v>
      </c>
    </row>
    <row r="40" spans="1:15" ht="11.25" customHeight="1" x14ac:dyDescent="0.2">
      <c r="A40" s="121" t="s">
        <v>58</v>
      </c>
      <c r="C40" s="220">
        <v>812</v>
      </c>
      <c r="E40" s="220">
        <v>622</v>
      </c>
      <c r="G40" s="220">
        <v>748000</v>
      </c>
      <c r="I40" s="233">
        <v>812</v>
      </c>
      <c r="K40" s="233">
        <v>622</v>
      </c>
      <c r="M40" s="220">
        <v>748000</v>
      </c>
    </row>
    <row r="41" spans="1:15" ht="11.25" customHeight="1" x14ac:dyDescent="0.2">
      <c r="A41" s="122" t="s">
        <v>28</v>
      </c>
      <c r="B41" s="24"/>
      <c r="C41" s="54">
        <v>21800</v>
      </c>
      <c r="D41" s="229"/>
      <c r="E41" s="54">
        <v>16600</v>
      </c>
      <c r="F41" s="54"/>
      <c r="G41" s="54">
        <v>25800000</v>
      </c>
      <c r="H41" s="54"/>
      <c r="I41" s="54">
        <v>62100</v>
      </c>
      <c r="J41" s="54"/>
      <c r="K41" s="54">
        <v>44000</v>
      </c>
      <c r="L41" s="54"/>
      <c r="M41" s="54">
        <v>69500000</v>
      </c>
    </row>
    <row r="42" spans="1:15" ht="11.25" customHeight="1" x14ac:dyDescent="0.2">
      <c r="A42" s="112" t="s">
        <v>59</v>
      </c>
      <c r="B42" s="26"/>
      <c r="C42" s="236">
        <v>29500</v>
      </c>
      <c r="D42" s="237"/>
      <c r="E42" s="236">
        <v>22900</v>
      </c>
      <c r="F42" s="237"/>
      <c r="G42" s="236">
        <v>38700000</v>
      </c>
      <c r="H42" s="238"/>
      <c r="I42" s="236">
        <v>107000</v>
      </c>
      <c r="J42" s="239"/>
      <c r="K42" s="236">
        <v>80400</v>
      </c>
      <c r="L42" s="239"/>
      <c r="M42" s="236">
        <v>143000000</v>
      </c>
    </row>
    <row r="43" spans="1:15" ht="11.25" customHeight="1" x14ac:dyDescent="0.2">
      <c r="A43" s="114" t="s">
        <v>115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6"/>
      <c r="O43" s="116"/>
    </row>
    <row r="44" spans="1:15" ht="11.25" customHeight="1" x14ac:dyDescent="0.2">
      <c r="A44" s="103" t="s">
        <v>60</v>
      </c>
      <c r="B44" s="103"/>
      <c r="C44" s="103"/>
      <c r="D44" s="103"/>
      <c r="E44" s="103"/>
      <c r="F44" s="103"/>
      <c r="G44" s="103"/>
      <c r="H44" s="105"/>
      <c r="I44" s="106"/>
      <c r="J44" s="106"/>
      <c r="K44" s="106"/>
      <c r="L44" s="106"/>
      <c r="M44" s="106"/>
      <c r="N44" s="116"/>
      <c r="O44" s="116"/>
    </row>
    <row r="45" spans="1:15" ht="11.25" customHeight="1" x14ac:dyDescent="0.2">
      <c r="A45" s="103" t="s">
        <v>141</v>
      </c>
      <c r="B45" s="103"/>
      <c r="C45" s="103"/>
      <c r="D45" s="103"/>
      <c r="E45" s="103"/>
      <c r="F45" s="103"/>
      <c r="G45" s="103"/>
      <c r="H45" s="105"/>
      <c r="I45" s="106"/>
      <c r="J45" s="106"/>
      <c r="K45" s="106"/>
      <c r="L45" s="106"/>
      <c r="M45" s="106"/>
      <c r="N45" s="116"/>
      <c r="O45" s="116"/>
    </row>
    <row r="46" spans="1:15" ht="11.25" customHeight="1" x14ac:dyDescent="0.2">
      <c r="A46" s="104" t="s">
        <v>143</v>
      </c>
      <c r="B46" s="104"/>
      <c r="C46" s="104"/>
      <c r="D46" s="104"/>
      <c r="E46" s="104"/>
      <c r="F46" s="104"/>
      <c r="G46" s="104"/>
      <c r="H46" s="105"/>
      <c r="I46" s="106"/>
      <c r="J46" s="106"/>
      <c r="K46" s="106"/>
      <c r="L46" s="106"/>
      <c r="M46" s="106"/>
      <c r="N46" s="116"/>
      <c r="O46" s="116"/>
    </row>
    <row r="47" spans="1:15" ht="11.25" customHeight="1" x14ac:dyDescent="0.2">
      <c r="A47" s="105" t="s">
        <v>118</v>
      </c>
      <c r="B47" s="105"/>
      <c r="C47" s="105"/>
      <c r="D47" s="105"/>
      <c r="E47" s="105"/>
      <c r="F47" s="105"/>
      <c r="G47" s="105"/>
      <c r="H47" s="105"/>
      <c r="I47" s="106"/>
      <c r="J47" s="106"/>
      <c r="K47" s="106"/>
      <c r="L47" s="106"/>
      <c r="M47" s="106"/>
      <c r="N47" s="116"/>
      <c r="O47" s="116"/>
    </row>
    <row r="48" spans="1:15" ht="11.25" customHeight="1" x14ac:dyDescent="0.2">
      <c r="A48" s="103"/>
      <c r="B48" s="103"/>
      <c r="C48" s="103"/>
      <c r="D48" s="103"/>
      <c r="E48" s="103"/>
      <c r="F48" s="103"/>
      <c r="G48" s="103"/>
      <c r="H48" s="105"/>
      <c r="I48" s="106"/>
      <c r="J48" s="106"/>
      <c r="K48" s="106"/>
      <c r="L48" s="106"/>
      <c r="M48" s="106"/>
      <c r="N48" s="116"/>
      <c r="O48" s="116"/>
    </row>
    <row r="49" spans="1:15" ht="11.25" customHeight="1" x14ac:dyDescent="0.2">
      <c r="A49" s="105" t="s">
        <v>33</v>
      </c>
      <c r="B49" s="105"/>
      <c r="C49" s="105"/>
      <c r="D49" s="105"/>
      <c r="E49" s="105"/>
      <c r="F49" s="105"/>
      <c r="G49" s="105"/>
      <c r="H49" s="105"/>
      <c r="I49" s="106"/>
      <c r="J49" s="106"/>
      <c r="K49" s="106"/>
      <c r="L49" s="106"/>
      <c r="M49" s="106"/>
      <c r="N49" s="116"/>
      <c r="O49" s="116"/>
    </row>
    <row r="50" spans="1:15" ht="11.25" customHeight="1" x14ac:dyDescent="0.2">
      <c r="A50" s="110"/>
      <c r="B50" s="110"/>
      <c r="C50" s="110"/>
      <c r="D50" s="110"/>
      <c r="E50" s="110"/>
      <c r="F50" s="110"/>
      <c r="G50" s="110"/>
      <c r="H50" s="117"/>
      <c r="I50" s="116"/>
      <c r="J50" s="116"/>
      <c r="K50" s="116"/>
      <c r="L50" s="116"/>
      <c r="M50" s="116"/>
      <c r="N50" s="116"/>
      <c r="O50" s="116"/>
    </row>
  </sheetData>
  <mergeCells count="1">
    <mergeCell ref="I6:M6"/>
  </mergeCells>
  <printOptions horizontalCentered="1"/>
  <pageMargins left="0.5" right="0.5" top="0.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zoomScale="115" zoomScaleNormal="115" workbookViewId="0"/>
  </sheetViews>
  <sheetFormatPr defaultRowHeight="11.25" customHeight="1" x14ac:dyDescent="0.2"/>
  <cols>
    <col min="1" max="1" width="56.5" style="15" customWidth="1"/>
    <col min="2" max="2" width="1.83203125" style="15" customWidth="1"/>
    <col min="3" max="3" width="7.83203125" style="15" customWidth="1"/>
    <col min="4" max="4" width="1.83203125" style="15" customWidth="1"/>
    <col min="5" max="5" width="8.83203125" style="15" customWidth="1"/>
    <col min="6" max="6" width="1.83203125" style="15" customWidth="1"/>
    <col min="7" max="7" width="12.83203125" style="15" customWidth="1"/>
    <col min="8" max="8" width="1.83203125" customWidth="1"/>
    <col min="9" max="9" width="7.83203125" customWidth="1"/>
    <col min="10" max="10" width="1.83203125" customWidth="1"/>
    <col min="11" max="11" width="8.83203125" customWidth="1"/>
    <col min="12" max="12" width="1.83203125" customWidth="1"/>
    <col min="13" max="13" width="15.83203125" customWidth="1"/>
    <col min="14" max="14" width="1.83203125" customWidth="1"/>
  </cols>
  <sheetData>
    <row r="1" spans="1:13" ht="11.25" customHeight="1" x14ac:dyDescent="0.2">
      <c r="A1" s="102" t="s">
        <v>61</v>
      </c>
      <c r="B1" s="102"/>
      <c r="C1" s="102"/>
      <c r="D1" s="102"/>
      <c r="E1" s="102"/>
      <c r="F1" s="102"/>
      <c r="G1" s="102"/>
      <c r="H1" s="107"/>
      <c r="I1" s="107"/>
      <c r="J1" s="107"/>
      <c r="K1" s="107"/>
      <c r="L1" s="107"/>
      <c r="M1" s="107"/>
    </row>
    <row r="2" spans="1:13" ht="11.25" customHeight="1" x14ac:dyDescent="0.2">
      <c r="A2" s="102" t="s">
        <v>172</v>
      </c>
      <c r="B2" s="102"/>
      <c r="C2" s="102"/>
      <c r="D2" s="102"/>
      <c r="E2" s="102"/>
      <c r="F2" s="102"/>
      <c r="G2" s="102"/>
      <c r="H2" s="107"/>
      <c r="I2" s="107"/>
      <c r="J2" s="107"/>
      <c r="K2" s="102"/>
      <c r="L2" s="102"/>
      <c r="M2" s="102"/>
    </row>
    <row r="3" spans="1:13" ht="11.25" customHeight="1" x14ac:dyDescent="0.2">
      <c r="A3" s="102"/>
      <c r="B3" s="102"/>
      <c r="C3" s="102"/>
      <c r="D3" s="102"/>
      <c r="E3" s="102"/>
      <c r="F3" s="102"/>
      <c r="G3" s="102"/>
      <c r="H3" s="107"/>
      <c r="I3" s="107"/>
      <c r="J3" s="107"/>
      <c r="K3" s="107"/>
      <c r="L3" s="107"/>
      <c r="M3" s="107"/>
    </row>
    <row r="4" spans="1:13" ht="11.25" customHeight="1" x14ac:dyDescent="0.2">
      <c r="A4" s="102" t="s">
        <v>36</v>
      </c>
      <c r="B4" s="102"/>
      <c r="C4" s="102"/>
      <c r="D4" s="102"/>
      <c r="E4" s="102"/>
      <c r="F4" s="102"/>
      <c r="G4" s="102"/>
      <c r="H4" s="107"/>
      <c r="I4" s="107"/>
      <c r="J4" s="107"/>
      <c r="K4" s="107"/>
      <c r="L4" s="107"/>
      <c r="M4" s="107"/>
    </row>
    <row r="5" spans="1:13" ht="11.25" customHeight="1" x14ac:dyDescent="0.2">
      <c r="A5" s="108"/>
      <c r="B5" s="108"/>
      <c r="C5" s="108"/>
      <c r="D5" s="108"/>
      <c r="E5" s="108"/>
      <c r="F5" s="108"/>
      <c r="G5" s="109"/>
      <c r="H5" s="107"/>
      <c r="I5" s="107"/>
      <c r="J5" s="107"/>
      <c r="K5" s="107"/>
      <c r="L5" s="107"/>
      <c r="M5" s="107"/>
    </row>
    <row r="6" spans="1:13" ht="11.25" customHeight="1" x14ac:dyDescent="0.2">
      <c r="A6" s="49"/>
      <c r="B6" s="49"/>
      <c r="C6" s="109"/>
      <c r="D6" s="109"/>
      <c r="E6" s="109"/>
      <c r="F6" s="109"/>
      <c r="G6" s="171"/>
      <c r="H6" s="177"/>
      <c r="I6" s="319" t="s">
        <v>170</v>
      </c>
      <c r="J6" s="319"/>
      <c r="K6" s="319"/>
      <c r="L6" s="319"/>
      <c r="M6" s="319"/>
    </row>
    <row r="7" spans="1:13" ht="11.25" customHeight="1" x14ac:dyDescent="0.2">
      <c r="A7" s="110"/>
      <c r="B7" s="16"/>
      <c r="C7" s="176" t="s">
        <v>37</v>
      </c>
      <c r="D7" s="118"/>
      <c r="E7" s="176" t="s">
        <v>38</v>
      </c>
      <c r="F7" s="118"/>
      <c r="G7" s="176" t="s">
        <v>39</v>
      </c>
      <c r="H7" s="176"/>
      <c r="I7" s="176" t="s">
        <v>37</v>
      </c>
      <c r="J7" s="118"/>
      <c r="K7" s="176" t="s">
        <v>38</v>
      </c>
      <c r="L7" s="118"/>
      <c r="M7" s="176" t="s">
        <v>39</v>
      </c>
    </row>
    <row r="8" spans="1:13" ht="11.25" customHeight="1" x14ac:dyDescent="0.2">
      <c r="A8" s="111" t="s">
        <v>40</v>
      </c>
      <c r="B8" s="17"/>
      <c r="C8" s="111" t="s">
        <v>41</v>
      </c>
      <c r="D8" s="167"/>
      <c r="E8" s="111" t="s">
        <v>42</v>
      </c>
      <c r="F8" s="167"/>
      <c r="G8" s="111" t="s">
        <v>140</v>
      </c>
      <c r="H8" s="111"/>
      <c r="I8" s="111" t="s">
        <v>41</v>
      </c>
      <c r="J8" s="167"/>
      <c r="K8" s="111" t="s">
        <v>42</v>
      </c>
      <c r="L8" s="167"/>
      <c r="M8" s="111" t="s">
        <v>140</v>
      </c>
    </row>
    <row r="9" spans="1:13" ht="11.25" customHeight="1" x14ac:dyDescent="0.2">
      <c r="A9" s="251" t="s">
        <v>139</v>
      </c>
      <c r="B9" s="19"/>
      <c r="C9" s="54" t="s">
        <v>114</v>
      </c>
      <c r="D9" s="229"/>
      <c r="E9" s="54" t="s">
        <v>114</v>
      </c>
      <c r="F9" s="229"/>
      <c r="G9" s="244" t="s">
        <v>114</v>
      </c>
      <c r="H9" s="229"/>
      <c r="I9" s="54">
        <v>11000</v>
      </c>
      <c r="J9" s="229"/>
      <c r="K9" s="54">
        <v>5100</v>
      </c>
      <c r="L9" s="229"/>
      <c r="M9" s="244">
        <v>2220000</v>
      </c>
    </row>
    <row r="10" spans="1:13" ht="11.25" customHeight="1" x14ac:dyDescent="0.2">
      <c r="A10" s="227" t="s">
        <v>63</v>
      </c>
      <c r="B10" s="19"/>
      <c r="C10" s="289"/>
      <c r="D10" s="288"/>
      <c r="E10" s="289"/>
      <c r="F10" s="291"/>
      <c r="G10" s="289"/>
      <c r="H10" s="53"/>
      <c r="I10" s="212"/>
      <c r="J10" s="53"/>
      <c r="K10" s="219"/>
      <c r="L10" s="208"/>
      <c r="M10" s="241"/>
    </row>
    <row r="11" spans="1:13" ht="11.25" customHeight="1" x14ac:dyDescent="0.2">
      <c r="A11" s="125" t="s">
        <v>43</v>
      </c>
      <c r="B11" s="19"/>
      <c r="C11" s="53" t="s">
        <v>114</v>
      </c>
      <c r="D11" s="288"/>
      <c r="E11" s="53" t="s">
        <v>114</v>
      </c>
      <c r="F11" s="291"/>
      <c r="G11" s="53" t="s">
        <v>114</v>
      </c>
      <c r="H11" s="53"/>
      <c r="I11" s="53">
        <v>7390</v>
      </c>
      <c r="J11" s="288"/>
      <c r="K11" s="53">
        <v>3550</v>
      </c>
      <c r="L11" s="291"/>
      <c r="M11" s="53">
        <v>1930000</v>
      </c>
    </row>
    <row r="12" spans="1:13" ht="11.25" customHeight="1" x14ac:dyDescent="0.2">
      <c r="A12" s="125" t="s">
        <v>44</v>
      </c>
      <c r="B12" s="19"/>
      <c r="C12" s="53">
        <v>53</v>
      </c>
      <c r="D12" s="212"/>
      <c r="E12" s="53">
        <v>26</v>
      </c>
      <c r="F12" s="219"/>
      <c r="G12" s="224">
        <v>36700</v>
      </c>
      <c r="H12" s="53"/>
      <c r="I12" s="212">
        <v>307</v>
      </c>
      <c r="J12" s="53"/>
      <c r="K12" s="53">
        <v>181</v>
      </c>
      <c r="L12" s="242"/>
      <c r="M12" s="53">
        <v>169000</v>
      </c>
    </row>
    <row r="13" spans="1:13" ht="11.25" customHeight="1" x14ac:dyDescent="0.2">
      <c r="A13" s="125" t="s">
        <v>62</v>
      </c>
      <c r="B13" s="19"/>
      <c r="C13" s="53">
        <v>9240</v>
      </c>
      <c r="D13" s="212"/>
      <c r="E13" s="53">
        <v>4440</v>
      </c>
      <c r="F13" s="219"/>
      <c r="G13" s="53">
        <v>2410000</v>
      </c>
      <c r="H13" s="53"/>
      <c r="I13" s="212">
        <v>96600</v>
      </c>
      <c r="J13" s="53"/>
      <c r="K13" s="53">
        <v>64800</v>
      </c>
      <c r="L13" s="208"/>
      <c r="M13" s="233">
        <v>22500000</v>
      </c>
    </row>
    <row r="14" spans="1:13" ht="11.25" customHeight="1" x14ac:dyDescent="0.2">
      <c r="A14" s="120" t="s">
        <v>116</v>
      </c>
      <c r="B14" s="19"/>
      <c r="C14" s="289" t="s">
        <v>114</v>
      </c>
      <c r="D14" s="288"/>
      <c r="E14" s="289" t="s">
        <v>114</v>
      </c>
      <c r="F14" s="291"/>
      <c r="G14" s="289" t="s">
        <v>114</v>
      </c>
      <c r="H14" s="53"/>
      <c r="I14" s="53">
        <v>20</v>
      </c>
      <c r="J14" s="212"/>
      <c r="K14" s="53">
        <v>14</v>
      </c>
      <c r="L14" s="219"/>
      <c r="M14" s="53">
        <v>12800</v>
      </c>
    </row>
    <row r="15" spans="1:13" ht="11.25" customHeight="1" x14ac:dyDescent="0.2">
      <c r="A15" s="125" t="s">
        <v>48</v>
      </c>
      <c r="B15" s="19"/>
      <c r="C15" s="289" t="s">
        <v>114</v>
      </c>
      <c r="D15" s="288"/>
      <c r="E15" s="289" t="s">
        <v>114</v>
      </c>
      <c r="F15" s="291"/>
      <c r="G15" s="289" t="s">
        <v>114</v>
      </c>
      <c r="H15" s="53"/>
      <c r="I15" s="212">
        <v>1410</v>
      </c>
      <c r="J15" s="53"/>
      <c r="K15" s="53">
        <v>706</v>
      </c>
      <c r="L15" s="208"/>
      <c r="M15" s="233">
        <v>513000</v>
      </c>
    </row>
    <row r="16" spans="1:13" ht="11.25" customHeight="1" x14ac:dyDescent="0.2">
      <c r="A16" s="126" t="s">
        <v>121</v>
      </c>
      <c r="B16" s="19"/>
      <c r="C16" s="53">
        <v>36</v>
      </c>
      <c r="D16" s="289"/>
      <c r="E16" s="53">
        <v>22</v>
      </c>
      <c r="F16" s="291"/>
      <c r="G16" s="53">
        <v>50900</v>
      </c>
      <c r="H16" s="53"/>
      <c r="I16" s="212">
        <v>74</v>
      </c>
      <c r="J16" s="213"/>
      <c r="K16" s="53">
        <v>44</v>
      </c>
      <c r="L16" s="219"/>
      <c r="M16" s="53">
        <v>102000</v>
      </c>
    </row>
    <row r="17" spans="1:14" ht="11.25" customHeight="1" x14ac:dyDescent="0.2">
      <c r="A17" s="125" t="s">
        <v>50</v>
      </c>
      <c r="B17" s="19"/>
      <c r="C17" s="53">
        <v>380</v>
      </c>
      <c r="D17" s="212"/>
      <c r="E17" s="53">
        <v>184</v>
      </c>
      <c r="F17" s="219"/>
      <c r="G17" s="53">
        <v>162000</v>
      </c>
      <c r="H17" s="53"/>
      <c r="I17" s="53">
        <v>999</v>
      </c>
      <c r="J17" s="53"/>
      <c r="K17" s="53">
        <v>493</v>
      </c>
      <c r="L17" s="208"/>
      <c r="M17" s="233">
        <v>202000</v>
      </c>
    </row>
    <row r="18" spans="1:14" ht="11.25" customHeight="1" x14ac:dyDescent="0.2">
      <c r="A18" s="127" t="s">
        <v>28</v>
      </c>
      <c r="B18" s="19"/>
      <c r="C18" s="54">
        <v>9710</v>
      </c>
      <c r="D18" s="229"/>
      <c r="E18" s="54">
        <v>4670</v>
      </c>
      <c r="F18" s="301"/>
      <c r="G18" s="240">
        <v>2650000</v>
      </c>
      <c r="H18" s="54"/>
      <c r="I18" s="229">
        <v>107000</v>
      </c>
      <c r="J18" s="54"/>
      <c r="K18" s="54">
        <v>69800</v>
      </c>
      <c r="L18" s="231"/>
      <c r="M18" s="231">
        <v>25400000</v>
      </c>
    </row>
    <row r="19" spans="1:14" ht="11.25" customHeight="1" x14ac:dyDescent="0.2">
      <c r="A19" s="112" t="s">
        <v>59</v>
      </c>
      <c r="B19" s="17"/>
      <c r="C19" s="236">
        <v>9710</v>
      </c>
      <c r="D19" s="237"/>
      <c r="E19" s="236">
        <v>4670</v>
      </c>
      <c r="F19" s="237"/>
      <c r="G19" s="236">
        <v>2650000</v>
      </c>
      <c r="H19" s="237"/>
      <c r="I19" s="237">
        <v>118000</v>
      </c>
      <c r="J19" s="237"/>
      <c r="K19" s="237">
        <v>74900</v>
      </c>
      <c r="L19" s="239"/>
      <c r="M19" s="243">
        <v>27700000</v>
      </c>
    </row>
    <row r="20" spans="1:14" ht="11.25" customHeight="1" x14ac:dyDescent="0.2">
      <c r="A20" s="113" t="s">
        <v>115</v>
      </c>
      <c r="B20" s="128"/>
      <c r="C20" s="113"/>
      <c r="D20" s="128"/>
      <c r="E20" s="113"/>
      <c r="F20" s="128"/>
      <c r="G20" s="113"/>
      <c r="H20" s="128"/>
      <c r="I20" s="113"/>
      <c r="J20" s="129"/>
      <c r="K20" s="113"/>
      <c r="L20" s="129"/>
      <c r="M20" s="113"/>
      <c r="N20" s="116"/>
    </row>
    <row r="21" spans="1:14" ht="11.25" customHeight="1" x14ac:dyDescent="0.2">
      <c r="A21" s="128" t="s">
        <v>67</v>
      </c>
      <c r="B21" s="103"/>
      <c r="C21" s="103"/>
      <c r="D21" s="103"/>
      <c r="E21" s="103"/>
      <c r="F21" s="103"/>
      <c r="G21" s="103"/>
      <c r="H21" s="106"/>
      <c r="I21" s="106"/>
      <c r="J21" s="106"/>
      <c r="K21" s="106"/>
      <c r="L21" s="106"/>
      <c r="M21" s="106"/>
      <c r="N21" s="116"/>
    </row>
    <row r="22" spans="1:14" ht="11.25" customHeight="1" x14ac:dyDescent="0.2">
      <c r="A22" s="128" t="s">
        <v>144</v>
      </c>
      <c r="B22" s="103"/>
      <c r="C22" s="103"/>
      <c r="D22" s="103"/>
      <c r="E22" s="103"/>
      <c r="F22" s="103"/>
      <c r="G22" s="103"/>
      <c r="H22" s="106"/>
      <c r="I22" s="106"/>
      <c r="J22" s="106"/>
      <c r="K22" s="106"/>
      <c r="L22" s="106"/>
      <c r="M22" s="106"/>
      <c r="N22" s="116"/>
    </row>
    <row r="23" spans="1:14" ht="11.25" customHeight="1" x14ac:dyDescent="0.2">
      <c r="A23" s="105" t="s">
        <v>145</v>
      </c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16"/>
    </row>
    <row r="24" spans="1:14" ht="11.25" customHeight="1" x14ac:dyDescent="0.2">
      <c r="A24" s="105" t="s">
        <v>128</v>
      </c>
      <c r="B24" s="105"/>
      <c r="C24" s="105"/>
      <c r="D24" s="105"/>
      <c r="E24" s="105"/>
      <c r="F24" s="105"/>
      <c r="G24" s="105"/>
      <c r="H24" s="106"/>
      <c r="I24" s="106"/>
      <c r="J24" s="106"/>
      <c r="K24" s="106"/>
      <c r="L24" s="106"/>
      <c r="M24" s="106"/>
      <c r="N24" s="116"/>
    </row>
    <row r="25" spans="1:14" ht="11.25" customHeight="1" x14ac:dyDescent="0.2">
      <c r="A25" s="105"/>
      <c r="B25" s="105"/>
      <c r="C25" s="105"/>
      <c r="D25" s="105"/>
      <c r="E25" s="105"/>
      <c r="F25" s="105"/>
      <c r="G25" s="105"/>
      <c r="H25" s="106"/>
      <c r="I25" s="106"/>
      <c r="J25" s="106"/>
      <c r="K25" s="106"/>
      <c r="L25" s="106"/>
      <c r="M25" s="106"/>
      <c r="N25" s="116"/>
    </row>
    <row r="26" spans="1:14" ht="11.25" customHeight="1" x14ac:dyDescent="0.2">
      <c r="A26" s="105" t="s">
        <v>33</v>
      </c>
      <c r="B26" s="105"/>
      <c r="C26" s="105"/>
      <c r="D26" s="105"/>
      <c r="E26" s="105"/>
      <c r="F26" s="105"/>
      <c r="G26" s="105"/>
      <c r="H26" s="106"/>
      <c r="I26" s="106"/>
      <c r="J26" s="106"/>
      <c r="K26" s="106"/>
      <c r="L26" s="106"/>
      <c r="M26" s="106"/>
      <c r="N26" s="116"/>
    </row>
    <row r="27" spans="1:14" ht="11.25" customHeight="1" x14ac:dyDescent="0.2">
      <c r="A27" s="43"/>
      <c r="B27" s="43"/>
      <c r="C27" s="43"/>
      <c r="D27" s="43"/>
      <c r="E27" s="43"/>
      <c r="F27" s="43"/>
      <c r="G27" s="43"/>
    </row>
    <row r="33" spans="1:7" ht="11.25" customHeight="1" x14ac:dyDescent="0.2">
      <c r="A33" s="27"/>
      <c r="B33" s="19"/>
      <c r="C33" s="21"/>
      <c r="D33" s="20"/>
      <c r="E33" s="21"/>
      <c r="F33" s="20"/>
      <c r="G33" s="22"/>
    </row>
  </sheetData>
  <mergeCells count="1">
    <mergeCell ref="I6:M6"/>
  </mergeCells>
  <printOptions horizontalCentered="1"/>
  <pageMargins left="0.5" right="0.5" top="0.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15" zoomScaleNormal="115" workbookViewId="0"/>
  </sheetViews>
  <sheetFormatPr defaultRowHeight="11.25" customHeight="1" x14ac:dyDescent="0.2"/>
  <cols>
    <col min="1" max="1" width="47.83203125" style="15" customWidth="1"/>
    <col min="2" max="2" width="1.83203125" style="15" customWidth="1"/>
    <col min="3" max="3" width="9.33203125" style="15" customWidth="1"/>
    <col min="4" max="4" width="1.83203125" style="15" customWidth="1"/>
    <col min="5" max="5" width="12.83203125" style="15" customWidth="1"/>
    <col min="6" max="6" width="1.83203125" style="15" customWidth="1"/>
    <col min="7" max="7" width="9.33203125" style="15" customWidth="1"/>
    <col min="8" max="8" width="1.83203125" customWidth="1"/>
    <col min="9" max="9" width="12.83203125" customWidth="1"/>
  </cols>
  <sheetData>
    <row r="1" spans="1:9" ht="11.25" customHeight="1" x14ac:dyDescent="0.2">
      <c r="A1" s="102" t="s">
        <v>68</v>
      </c>
      <c r="B1" s="102"/>
      <c r="C1" s="102"/>
      <c r="D1" s="102"/>
      <c r="E1" s="102"/>
      <c r="F1" s="102"/>
      <c r="G1" s="102"/>
      <c r="H1" s="107"/>
      <c r="I1" s="107"/>
    </row>
    <row r="2" spans="1:9" ht="11.25" customHeight="1" x14ac:dyDescent="0.2">
      <c r="A2" s="102" t="s">
        <v>173</v>
      </c>
      <c r="B2" s="102"/>
      <c r="C2" s="102"/>
      <c r="D2" s="102"/>
      <c r="E2" s="102"/>
      <c r="F2" s="102"/>
      <c r="G2" s="102"/>
      <c r="H2" s="107"/>
      <c r="I2" s="107"/>
    </row>
    <row r="3" spans="1:9" ht="11.25" customHeight="1" x14ac:dyDescent="0.2">
      <c r="A3" s="102"/>
      <c r="B3" s="102"/>
      <c r="C3" s="102"/>
      <c r="D3" s="102"/>
      <c r="E3" s="102"/>
      <c r="F3" s="102"/>
      <c r="G3" s="102"/>
      <c r="H3" s="107"/>
      <c r="I3" s="107"/>
    </row>
    <row r="4" spans="1:9" ht="11.25" customHeight="1" x14ac:dyDescent="0.2">
      <c r="A4" s="102" t="s">
        <v>69</v>
      </c>
      <c r="B4" s="102"/>
      <c r="C4" s="102"/>
      <c r="D4" s="102"/>
      <c r="E4" s="102"/>
      <c r="F4" s="102"/>
      <c r="G4" s="102"/>
      <c r="H4" s="107"/>
      <c r="I4" s="107"/>
    </row>
    <row r="5" spans="1:9" ht="11.25" customHeight="1" x14ac:dyDescent="0.2">
      <c r="A5" s="108"/>
      <c r="B5" s="108"/>
      <c r="C5" s="108"/>
      <c r="D5" s="108"/>
      <c r="E5" s="108"/>
      <c r="F5" s="109"/>
      <c r="G5" s="102"/>
      <c r="H5" s="107"/>
      <c r="I5" s="107"/>
    </row>
    <row r="6" spans="1:9" ht="11.25" customHeight="1" x14ac:dyDescent="0.2">
      <c r="A6" s="49"/>
      <c r="B6" s="49"/>
      <c r="C6" s="109"/>
      <c r="D6" s="109"/>
      <c r="E6" s="109"/>
      <c r="F6" s="171"/>
      <c r="G6" s="318" t="s">
        <v>174</v>
      </c>
      <c r="H6" s="319"/>
      <c r="I6" s="319"/>
    </row>
    <row r="7" spans="1:9" ht="11.25" customHeight="1" x14ac:dyDescent="0.2">
      <c r="A7" s="118"/>
      <c r="B7" s="19"/>
      <c r="C7" s="225"/>
      <c r="D7" s="225"/>
      <c r="E7" s="225" t="s">
        <v>39</v>
      </c>
      <c r="F7" s="225"/>
      <c r="G7" s="225"/>
      <c r="H7" s="225"/>
      <c r="I7" s="225" t="s">
        <v>39</v>
      </c>
    </row>
    <row r="8" spans="1:9" ht="11.25" customHeight="1" x14ac:dyDescent="0.2">
      <c r="A8" s="111" t="s">
        <v>40</v>
      </c>
      <c r="B8" s="18"/>
      <c r="C8" s="174" t="s">
        <v>70</v>
      </c>
      <c r="D8" s="174"/>
      <c r="E8" s="174" t="s">
        <v>140</v>
      </c>
      <c r="F8" s="175"/>
      <c r="G8" s="174" t="s">
        <v>70</v>
      </c>
      <c r="H8" s="174"/>
      <c r="I8" s="174" t="s">
        <v>140</v>
      </c>
    </row>
    <row r="9" spans="1:9" ht="11.25" customHeight="1" x14ac:dyDescent="0.2">
      <c r="A9" s="130" t="s">
        <v>64</v>
      </c>
      <c r="B9" s="23"/>
      <c r="C9" s="212">
        <v>20</v>
      </c>
      <c r="D9" s="212"/>
      <c r="E9" s="302">
        <v>95100</v>
      </c>
      <c r="F9" s="212"/>
      <c r="G9" s="212">
        <v>42</v>
      </c>
      <c r="H9" s="212"/>
      <c r="I9" s="302">
        <v>133000</v>
      </c>
    </row>
    <row r="10" spans="1:9" ht="11.25" customHeight="1" x14ac:dyDescent="0.2">
      <c r="A10" s="131" t="s">
        <v>44</v>
      </c>
      <c r="B10" s="23"/>
      <c r="C10" s="212">
        <v>18</v>
      </c>
      <c r="D10" s="212"/>
      <c r="E10" s="53">
        <v>20500</v>
      </c>
      <c r="F10" s="212"/>
      <c r="G10" s="212">
        <v>18</v>
      </c>
      <c r="H10" s="212"/>
      <c r="I10" s="53">
        <v>20500</v>
      </c>
    </row>
    <row r="11" spans="1:9" ht="11.25" customHeight="1" x14ac:dyDescent="0.2">
      <c r="A11" s="130" t="s">
        <v>54</v>
      </c>
      <c r="B11" s="23"/>
      <c r="C11" s="289" t="s">
        <v>114</v>
      </c>
      <c r="D11" s="288"/>
      <c r="E11" s="289" t="s">
        <v>114</v>
      </c>
      <c r="F11" s="53"/>
      <c r="G11" s="53">
        <v>3</v>
      </c>
      <c r="H11" s="212"/>
      <c r="I11" s="53">
        <v>3380</v>
      </c>
    </row>
    <row r="12" spans="1:9" ht="11.25" customHeight="1" x14ac:dyDescent="0.2">
      <c r="A12" s="131" t="s">
        <v>45</v>
      </c>
      <c r="B12" s="23"/>
      <c r="C12" s="53">
        <v>44</v>
      </c>
      <c r="D12" s="212"/>
      <c r="E12" s="53">
        <v>44800</v>
      </c>
      <c r="F12" s="53"/>
      <c r="G12" s="53">
        <v>61</v>
      </c>
      <c r="H12" s="212"/>
      <c r="I12" s="228">
        <v>95100</v>
      </c>
    </row>
    <row r="13" spans="1:9" ht="11.25" customHeight="1" x14ac:dyDescent="0.2">
      <c r="A13" s="130" t="s">
        <v>55</v>
      </c>
      <c r="B13" s="24"/>
      <c r="C13" s="228">
        <v>18</v>
      </c>
      <c r="D13" s="288"/>
      <c r="E13" s="228">
        <v>41300</v>
      </c>
      <c r="F13" s="220"/>
      <c r="G13" s="53">
        <v>21</v>
      </c>
      <c r="H13" s="212"/>
      <c r="I13" s="220">
        <v>59200</v>
      </c>
    </row>
    <row r="14" spans="1:9" ht="11.25" customHeight="1" x14ac:dyDescent="0.2">
      <c r="A14" s="130" t="s">
        <v>47</v>
      </c>
      <c r="B14" s="24"/>
      <c r="C14" s="290" t="s">
        <v>114</v>
      </c>
      <c r="D14" s="288"/>
      <c r="E14" s="290" t="s">
        <v>114</v>
      </c>
      <c r="F14" s="220"/>
      <c r="G14" s="53">
        <v>35</v>
      </c>
      <c r="H14" s="212"/>
      <c r="I14" s="220">
        <v>64600</v>
      </c>
    </row>
    <row r="15" spans="1:9" ht="11.25" customHeight="1" x14ac:dyDescent="0.2">
      <c r="A15" s="130" t="s">
        <v>65</v>
      </c>
      <c r="B15" s="24"/>
      <c r="C15" s="220">
        <v>465</v>
      </c>
      <c r="D15" s="220"/>
      <c r="E15" s="228">
        <v>971000</v>
      </c>
      <c r="F15" s="220"/>
      <c r="G15" s="228">
        <v>2530</v>
      </c>
      <c r="H15" s="220"/>
      <c r="I15" s="220">
        <v>5240000</v>
      </c>
    </row>
    <row r="16" spans="1:9" ht="11.25" customHeight="1" x14ac:dyDescent="0.2">
      <c r="A16" s="131" t="s">
        <v>66</v>
      </c>
      <c r="B16" s="24"/>
      <c r="C16" s="228">
        <v>22</v>
      </c>
      <c r="D16" s="212"/>
      <c r="E16" s="228">
        <v>38100</v>
      </c>
      <c r="F16" s="228"/>
      <c r="G16" s="53">
        <v>22</v>
      </c>
      <c r="H16" s="212"/>
      <c r="I16" s="228">
        <v>38100</v>
      </c>
    </row>
    <row r="17" spans="1:10" ht="11.25" customHeight="1" x14ac:dyDescent="0.2">
      <c r="A17" s="130" t="s">
        <v>71</v>
      </c>
      <c r="B17" s="24"/>
      <c r="C17" s="228" t="s">
        <v>114</v>
      </c>
      <c r="D17" s="212"/>
      <c r="E17" s="228" t="s">
        <v>114</v>
      </c>
      <c r="F17" s="228"/>
      <c r="G17" s="53">
        <v>79</v>
      </c>
      <c r="H17" s="212"/>
      <c r="I17" s="228">
        <v>107000</v>
      </c>
    </row>
    <row r="18" spans="1:10" ht="11.25" customHeight="1" x14ac:dyDescent="0.2">
      <c r="A18" s="131" t="s">
        <v>58</v>
      </c>
      <c r="B18" s="24"/>
      <c r="C18" s="228">
        <v>6</v>
      </c>
      <c r="D18" s="288"/>
      <c r="E18" s="228">
        <v>10800</v>
      </c>
      <c r="F18" s="228"/>
      <c r="G18" s="53">
        <v>19</v>
      </c>
      <c r="H18" s="212"/>
      <c r="I18" s="228">
        <v>32400</v>
      </c>
    </row>
    <row r="19" spans="1:10" ht="11.25" customHeight="1" x14ac:dyDescent="0.2">
      <c r="A19" s="112" t="s">
        <v>28</v>
      </c>
      <c r="B19" s="26"/>
      <c r="C19" s="222">
        <v>594</v>
      </c>
      <c r="D19" s="222"/>
      <c r="E19" s="222">
        <v>1220000</v>
      </c>
      <c r="F19" s="223"/>
      <c r="G19" s="222">
        <v>2830</v>
      </c>
      <c r="H19" s="222"/>
      <c r="I19" s="222">
        <v>5790000</v>
      </c>
    </row>
    <row r="20" spans="1:10" ht="11.25" customHeight="1" x14ac:dyDescent="0.2">
      <c r="A20" s="113" t="s">
        <v>115</v>
      </c>
      <c r="B20" s="128"/>
      <c r="C20" s="113"/>
      <c r="D20" s="128"/>
      <c r="E20" s="113"/>
      <c r="F20" s="128"/>
      <c r="G20" s="113"/>
      <c r="H20" s="128"/>
      <c r="I20" s="113"/>
      <c r="J20" s="50"/>
    </row>
    <row r="21" spans="1:10" ht="11.25" customHeight="1" x14ac:dyDescent="0.2">
      <c r="A21" s="103" t="s">
        <v>60</v>
      </c>
      <c r="B21" s="103"/>
      <c r="C21" s="103"/>
      <c r="D21" s="103"/>
      <c r="E21" s="103"/>
      <c r="F21" s="103"/>
      <c r="G21" s="105"/>
      <c r="H21" s="106"/>
      <c r="I21" s="106"/>
    </row>
    <row r="22" spans="1:10" ht="11.25" customHeight="1" x14ac:dyDescent="0.2">
      <c r="A22" s="103" t="s">
        <v>141</v>
      </c>
      <c r="B22" s="103"/>
      <c r="C22" s="103"/>
      <c r="D22" s="103"/>
      <c r="E22" s="103"/>
      <c r="F22" s="103"/>
      <c r="G22" s="105"/>
      <c r="H22" s="106"/>
      <c r="I22" s="106"/>
    </row>
    <row r="23" spans="1:10" ht="11.25" customHeight="1" x14ac:dyDescent="0.2">
      <c r="A23" s="104" t="s">
        <v>146</v>
      </c>
      <c r="B23" s="104"/>
      <c r="C23" s="104"/>
      <c r="D23" s="104"/>
      <c r="E23" s="104"/>
      <c r="F23" s="104"/>
      <c r="G23" s="105"/>
      <c r="H23" s="106"/>
      <c r="I23" s="106"/>
    </row>
    <row r="24" spans="1:10" ht="11.25" customHeight="1" x14ac:dyDescent="0.2">
      <c r="A24" s="105" t="s">
        <v>119</v>
      </c>
      <c r="B24" s="105"/>
      <c r="C24" s="105"/>
      <c r="D24" s="105"/>
      <c r="E24" s="105"/>
      <c r="F24" s="105"/>
      <c r="G24" s="105"/>
      <c r="H24" s="106"/>
      <c r="I24" s="106"/>
    </row>
    <row r="25" spans="1:10" ht="11.25" customHeight="1" x14ac:dyDescent="0.2">
      <c r="A25" s="104"/>
      <c r="B25" s="104"/>
      <c r="C25" s="104"/>
      <c r="D25" s="104"/>
      <c r="E25" s="104"/>
      <c r="F25" s="105"/>
      <c r="G25" s="106"/>
      <c r="H25" s="106"/>
      <c r="I25" s="106"/>
    </row>
    <row r="26" spans="1:10" ht="11.25" customHeight="1" x14ac:dyDescent="0.2">
      <c r="A26" s="105" t="s">
        <v>33</v>
      </c>
      <c r="B26" s="105"/>
      <c r="C26" s="105"/>
      <c r="D26" s="105"/>
      <c r="E26" s="105"/>
      <c r="F26" s="105"/>
      <c r="G26" s="105"/>
      <c r="H26" s="106"/>
      <c r="I26" s="106"/>
    </row>
    <row r="27" spans="1:10" ht="11.25" customHeight="1" x14ac:dyDescent="0.2">
      <c r="A27" s="43"/>
      <c r="B27" s="43"/>
      <c r="C27" s="43"/>
      <c r="D27" s="43"/>
      <c r="E27" s="43"/>
      <c r="F27" s="43"/>
    </row>
    <row r="28" spans="1:10" ht="11.25" customHeight="1" x14ac:dyDescent="0.2">
      <c r="A28" s="16"/>
      <c r="B28" s="16"/>
      <c r="C28" s="16"/>
      <c r="D28" s="16"/>
      <c r="E28" s="16"/>
      <c r="F28" s="16"/>
    </row>
  </sheetData>
  <mergeCells count="1">
    <mergeCell ref="G6:I6"/>
  </mergeCells>
  <printOptions horizontalCentered="1"/>
  <pageMargins left="0.5" right="0.5" top="0.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6" zoomScale="115" zoomScaleNormal="115" workbookViewId="0">
      <selection activeCell="G32" sqref="G32"/>
    </sheetView>
  </sheetViews>
  <sheetFormatPr defaultRowHeight="11.25" customHeight="1" x14ac:dyDescent="0.2"/>
  <cols>
    <col min="1" max="1" width="57.1640625" style="15" customWidth="1"/>
    <col min="2" max="2" width="1.83203125" style="15" customWidth="1"/>
    <col min="3" max="3" width="12.33203125" style="15" customWidth="1"/>
    <col min="4" max="4" width="1.83203125" style="15" customWidth="1"/>
    <col min="5" max="5" width="12.83203125" style="15" customWidth="1"/>
    <col min="6" max="6" width="1.83203125" style="15" customWidth="1"/>
    <col min="7" max="7" width="9.33203125" customWidth="1"/>
    <col min="8" max="8" width="1.83203125" customWidth="1"/>
    <col min="9" max="9" width="12.83203125" customWidth="1"/>
  </cols>
  <sheetData>
    <row r="1" spans="1:9" ht="11.25" customHeight="1" x14ac:dyDescent="0.2">
      <c r="A1" s="102" t="s">
        <v>73</v>
      </c>
      <c r="B1" s="102"/>
      <c r="C1" s="102"/>
      <c r="D1" s="102"/>
      <c r="E1" s="102"/>
      <c r="F1" s="102"/>
      <c r="G1" s="107"/>
      <c r="H1" s="107"/>
      <c r="I1" s="107"/>
    </row>
    <row r="2" spans="1:9" ht="11.25" customHeight="1" x14ac:dyDescent="0.2">
      <c r="A2" s="102" t="s">
        <v>175</v>
      </c>
      <c r="B2" s="102"/>
      <c r="C2" s="102"/>
      <c r="D2" s="102"/>
      <c r="E2" s="102"/>
      <c r="F2" s="102"/>
      <c r="G2" s="107"/>
      <c r="H2" s="107"/>
      <c r="I2" s="107"/>
    </row>
    <row r="3" spans="1:9" ht="11.25" customHeight="1" x14ac:dyDescent="0.2">
      <c r="A3" s="102"/>
      <c r="B3" s="102"/>
      <c r="C3" s="102"/>
      <c r="D3" s="102"/>
      <c r="E3" s="102"/>
      <c r="F3" s="102"/>
      <c r="G3" s="107"/>
      <c r="H3" s="107"/>
      <c r="I3" s="107"/>
    </row>
    <row r="4" spans="1:9" ht="11.25" customHeight="1" x14ac:dyDescent="0.2">
      <c r="A4" s="102" t="s">
        <v>36</v>
      </c>
      <c r="B4" s="102"/>
      <c r="C4" s="102"/>
      <c r="D4" s="102"/>
      <c r="E4" s="102"/>
      <c r="F4" s="102"/>
      <c r="G4" s="107"/>
      <c r="H4" s="107"/>
      <c r="I4" s="107"/>
    </row>
    <row r="5" spans="1:9" ht="11.25" customHeight="1" x14ac:dyDescent="0.2">
      <c r="A5" s="108"/>
      <c r="B5" s="108"/>
      <c r="C5" s="108"/>
      <c r="D5" s="108"/>
      <c r="E5" s="108"/>
      <c r="F5" s="102"/>
      <c r="G5" s="107"/>
      <c r="H5" s="107"/>
      <c r="I5" s="107"/>
    </row>
    <row r="6" spans="1:9" ht="11.25" customHeight="1" x14ac:dyDescent="0.2">
      <c r="A6" s="49"/>
      <c r="B6" s="49"/>
      <c r="C6" s="109"/>
      <c r="D6" s="109"/>
      <c r="E6" s="109"/>
      <c r="F6" s="172"/>
      <c r="G6" s="319" t="s">
        <v>170</v>
      </c>
      <c r="H6" s="319"/>
      <c r="I6" s="319"/>
    </row>
    <row r="7" spans="1:9" ht="11.25" customHeight="1" x14ac:dyDescent="0.2">
      <c r="A7" s="16"/>
      <c r="B7" s="16"/>
      <c r="C7" s="173" t="s">
        <v>37</v>
      </c>
      <c r="D7" s="173"/>
      <c r="E7" s="173" t="s">
        <v>39</v>
      </c>
      <c r="F7" s="173"/>
      <c r="G7" s="173" t="s">
        <v>37</v>
      </c>
      <c r="H7" s="173"/>
      <c r="I7" s="173" t="s">
        <v>39</v>
      </c>
    </row>
    <row r="8" spans="1:9" ht="11.25" customHeight="1" x14ac:dyDescent="0.2">
      <c r="A8" s="111" t="s">
        <v>40</v>
      </c>
      <c r="B8" s="18"/>
      <c r="C8" s="174" t="s">
        <v>41</v>
      </c>
      <c r="D8" s="174"/>
      <c r="E8" s="174" t="s">
        <v>140</v>
      </c>
      <c r="F8" s="175"/>
      <c r="G8" s="174" t="s">
        <v>41</v>
      </c>
      <c r="H8" s="174"/>
      <c r="I8" s="174" t="s">
        <v>140</v>
      </c>
    </row>
    <row r="9" spans="1:9" ht="11.25" customHeight="1" x14ac:dyDescent="0.2">
      <c r="A9" s="128" t="s">
        <v>74</v>
      </c>
      <c r="B9" s="19"/>
      <c r="C9" s="28"/>
      <c r="D9" s="20"/>
      <c r="E9" s="20"/>
      <c r="G9" s="28"/>
      <c r="H9" s="20"/>
      <c r="I9" s="20"/>
    </row>
    <row r="10" spans="1:9" ht="11.25" customHeight="1" x14ac:dyDescent="0.2">
      <c r="A10" s="121" t="s">
        <v>45</v>
      </c>
      <c r="B10" s="24"/>
      <c r="C10" s="212">
        <v>1700</v>
      </c>
      <c r="D10" s="212"/>
      <c r="E10" s="224">
        <v>3150000</v>
      </c>
      <c r="F10" s="220"/>
      <c r="G10" s="212">
        <v>2380</v>
      </c>
      <c r="H10" s="212"/>
      <c r="I10" s="224">
        <v>4460000</v>
      </c>
    </row>
    <row r="11" spans="1:9" ht="11.25" customHeight="1" x14ac:dyDescent="0.2">
      <c r="A11" s="120" t="s">
        <v>62</v>
      </c>
      <c r="B11" s="24"/>
      <c r="C11" s="289" t="s">
        <v>114</v>
      </c>
      <c r="D11" s="288"/>
      <c r="E11" s="290" t="s">
        <v>114</v>
      </c>
      <c r="F11" s="220"/>
      <c r="G11" s="212">
        <v>200</v>
      </c>
      <c r="H11" s="212"/>
      <c r="I11" s="228">
        <v>356000</v>
      </c>
    </row>
    <row r="12" spans="1:9" ht="11.25" customHeight="1" x14ac:dyDescent="0.2">
      <c r="A12" s="120" t="s">
        <v>161</v>
      </c>
      <c r="B12" s="24"/>
      <c r="C12" s="289" t="s">
        <v>114</v>
      </c>
      <c r="D12" s="288"/>
      <c r="E12" s="290" t="s">
        <v>114</v>
      </c>
      <c r="F12" s="220"/>
      <c r="G12" s="212">
        <v>50</v>
      </c>
      <c r="H12" s="212"/>
      <c r="I12" s="228">
        <v>96300</v>
      </c>
    </row>
    <row r="13" spans="1:9" ht="11.25" customHeight="1" x14ac:dyDescent="0.2">
      <c r="A13" s="121" t="s">
        <v>65</v>
      </c>
      <c r="B13" s="24"/>
      <c r="C13" s="228">
        <v>33</v>
      </c>
      <c r="D13" s="212"/>
      <c r="E13" s="228">
        <v>178000</v>
      </c>
      <c r="F13" s="220"/>
      <c r="G13" s="228">
        <v>150</v>
      </c>
      <c r="H13" s="212"/>
      <c r="I13" s="228">
        <v>842000</v>
      </c>
    </row>
    <row r="14" spans="1:9" ht="11.25" customHeight="1" x14ac:dyDescent="0.2">
      <c r="A14" s="120" t="s">
        <v>48</v>
      </c>
      <c r="B14" s="24"/>
      <c r="C14" s="228">
        <v>20</v>
      </c>
      <c r="D14" s="212"/>
      <c r="E14" s="228">
        <v>63900</v>
      </c>
      <c r="F14" s="220"/>
      <c r="G14" s="228">
        <v>20</v>
      </c>
      <c r="H14" s="212"/>
      <c r="I14" s="228">
        <v>63900</v>
      </c>
    </row>
    <row r="15" spans="1:9" ht="11.25" customHeight="1" x14ac:dyDescent="0.2">
      <c r="A15" s="121" t="s">
        <v>50</v>
      </c>
      <c r="B15" s="24"/>
      <c r="C15" s="212">
        <v>292</v>
      </c>
      <c r="D15" s="212"/>
      <c r="E15" s="212">
        <v>651000</v>
      </c>
      <c r="F15" s="220"/>
      <c r="G15" s="212">
        <v>3250</v>
      </c>
      <c r="H15" s="212"/>
      <c r="I15" s="212">
        <v>7840000</v>
      </c>
    </row>
    <row r="16" spans="1:9" ht="11.25" customHeight="1" x14ac:dyDescent="0.2">
      <c r="A16" s="122" t="s">
        <v>28</v>
      </c>
      <c r="B16" s="24"/>
      <c r="C16" s="229">
        <v>2050</v>
      </c>
      <c r="D16" s="229"/>
      <c r="E16" s="229">
        <v>4040000</v>
      </c>
      <c r="F16" s="230"/>
      <c r="G16" s="229">
        <v>6050</v>
      </c>
      <c r="H16" s="229"/>
      <c r="I16" s="229">
        <v>13700000</v>
      </c>
    </row>
    <row r="17" spans="1:9" ht="11.25" customHeight="1" x14ac:dyDescent="0.2">
      <c r="A17" s="227" t="s">
        <v>75</v>
      </c>
      <c r="B17" s="19"/>
      <c r="C17" s="212"/>
      <c r="D17" s="212"/>
      <c r="E17" s="212"/>
      <c r="F17" s="220"/>
      <c r="G17" s="212"/>
      <c r="H17" s="212"/>
      <c r="I17" s="212"/>
    </row>
    <row r="18" spans="1:9" ht="11.25" customHeight="1" x14ac:dyDescent="0.2">
      <c r="A18" s="121" t="s">
        <v>45</v>
      </c>
      <c r="B18" s="19"/>
      <c r="C18" s="289" t="s">
        <v>114</v>
      </c>
      <c r="D18" s="288"/>
      <c r="E18" s="289" t="s">
        <v>114</v>
      </c>
      <c r="F18" s="220"/>
      <c r="G18" s="53">
        <v>80</v>
      </c>
      <c r="H18" s="212"/>
      <c r="I18" s="53">
        <v>183000</v>
      </c>
    </row>
    <row r="19" spans="1:9" ht="11.25" customHeight="1" x14ac:dyDescent="0.2">
      <c r="A19" s="121" t="s">
        <v>48</v>
      </c>
      <c r="B19" s="19"/>
      <c r="C19" s="53">
        <v>18</v>
      </c>
      <c r="D19" s="212"/>
      <c r="E19" s="53">
        <v>74600</v>
      </c>
      <c r="F19" s="220"/>
      <c r="G19" s="53">
        <v>104</v>
      </c>
      <c r="H19" s="212"/>
      <c r="I19" s="53">
        <v>365000</v>
      </c>
    </row>
    <row r="20" spans="1:9" ht="11.25" customHeight="1" x14ac:dyDescent="0.2">
      <c r="A20" s="121" t="s">
        <v>50</v>
      </c>
      <c r="B20" s="19"/>
      <c r="C20" s="237">
        <v>152</v>
      </c>
      <c r="D20" s="237"/>
      <c r="E20" s="237">
        <v>421000</v>
      </c>
      <c r="F20" s="220"/>
      <c r="G20" s="237">
        <v>777</v>
      </c>
      <c r="H20" s="237"/>
      <c r="I20" s="237">
        <v>2120000</v>
      </c>
    </row>
    <row r="21" spans="1:9" ht="11.25" customHeight="1" x14ac:dyDescent="0.2">
      <c r="A21" s="127" t="s">
        <v>28</v>
      </c>
      <c r="B21" s="19"/>
      <c r="C21" s="229">
        <v>170</v>
      </c>
      <c r="D21" s="229"/>
      <c r="E21" s="229">
        <v>495000</v>
      </c>
      <c r="F21" s="230"/>
      <c r="G21" s="229">
        <v>961</v>
      </c>
      <c r="H21" s="229"/>
      <c r="I21" s="229">
        <v>2670000</v>
      </c>
    </row>
    <row r="22" spans="1:9" ht="11.25" customHeight="1" x14ac:dyDescent="0.2">
      <c r="A22" s="227" t="s">
        <v>76</v>
      </c>
      <c r="B22" s="19"/>
      <c r="C22" s="212"/>
      <c r="D22" s="212"/>
      <c r="E22" s="212"/>
      <c r="F22" s="220"/>
      <c r="G22" s="212"/>
      <c r="H22" s="212"/>
      <c r="I22" s="212"/>
    </row>
    <row r="23" spans="1:9" ht="11.25" customHeight="1" x14ac:dyDescent="0.2">
      <c r="A23" s="121" t="s">
        <v>64</v>
      </c>
      <c r="B23" s="24"/>
      <c r="C23" s="290" t="s">
        <v>114</v>
      </c>
      <c r="D23" s="292"/>
      <c r="E23" s="290" t="s">
        <v>114</v>
      </c>
      <c r="F23" s="220"/>
      <c r="G23" s="235">
        <v>19</v>
      </c>
      <c r="H23" s="233"/>
      <c r="I23" s="220">
        <v>37600</v>
      </c>
    </row>
    <row r="24" spans="1:9" ht="11.25" customHeight="1" x14ac:dyDescent="0.2">
      <c r="A24" s="121" t="s">
        <v>45</v>
      </c>
      <c r="B24" s="24"/>
      <c r="C24" s="220">
        <v>492</v>
      </c>
      <c r="D24" s="233"/>
      <c r="E24" s="220">
        <v>1030000</v>
      </c>
      <c r="F24" s="220"/>
      <c r="G24" s="235">
        <v>3070</v>
      </c>
      <c r="H24" s="233"/>
      <c r="I24" s="220">
        <v>6390000</v>
      </c>
    </row>
    <row r="25" spans="1:9" ht="11.25" customHeight="1" x14ac:dyDescent="0.2">
      <c r="A25" s="121" t="s">
        <v>55</v>
      </c>
      <c r="B25" s="24"/>
      <c r="C25" s="228">
        <v>5</v>
      </c>
      <c r="D25" s="233"/>
      <c r="E25" s="228">
        <v>11600</v>
      </c>
      <c r="F25" s="220"/>
      <c r="G25" s="235">
        <v>496</v>
      </c>
      <c r="H25" s="233"/>
      <c r="I25" s="228">
        <v>1010000</v>
      </c>
    </row>
    <row r="26" spans="1:9" ht="11.25" customHeight="1" x14ac:dyDescent="0.2">
      <c r="A26" s="121" t="s">
        <v>197</v>
      </c>
      <c r="B26" s="24"/>
      <c r="C26" s="250" t="s">
        <v>126</v>
      </c>
      <c r="D26" s="233"/>
      <c r="E26" s="228">
        <v>5100</v>
      </c>
      <c r="F26" s="220"/>
      <c r="G26" s="250" t="s">
        <v>126</v>
      </c>
      <c r="H26" s="233"/>
      <c r="I26" s="228">
        <v>5100</v>
      </c>
    </row>
    <row r="27" spans="1:9" ht="11.25" customHeight="1" x14ac:dyDescent="0.2">
      <c r="A27" s="121" t="s">
        <v>50</v>
      </c>
      <c r="B27" s="24"/>
      <c r="C27" s="228">
        <v>61</v>
      </c>
      <c r="D27" s="233"/>
      <c r="E27" s="228">
        <v>135000</v>
      </c>
      <c r="F27" s="220"/>
      <c r="G27" s="235">
        <v>408</v>
      </c>
      <c r="H27" s="233"/>
      <c r="I27" s="228">
        <v>853000</v>
      </c>
    </row>
    <row r="28" spans="1:9" ht="11.25" customHeight="1" x14ac:dyDescent="0.2">
      <c r="A28" s="120" t="s">
        <v>51</v>
      </c>
      <c r="B28" s="24"/>
      <c r="C28" s="290" t="s">
        <v>114</v>
      </c>
      <c r="D28" s="292"/>
      <c r="E28" s="290" t="s">
        <v>114</v>
      </c>
      <c r="F28" s="220"/>
      <c r="G28" s="235">
        <v>46</v>
      </c>
      <c r="H28" s="233"/>
      <c r="I28" s="228">
        <v>90500</v>
      </c>
    </row>
    <row r="29" spans="1:9" ht="11.25" customHeight="1" x14ac:dyDescent="0.2">
      <c r="A29" s="122" t="s">
        <v>28</v>
      </c>
      <c r="B29" s="24"/>
      <c r="C29" s="245">
        <v>559</v>
      </c>
      <c r="D29" s="245"/>
      <c r="E29" s="245">
        <v>1180000</v>
      </c>
      <c r="F29" s="230"/>
      <c r="G29" s="245">
        <v>4040</v>
      </c>
      <c r="H29" s="245"/>
      <c r="I29" s="229">
        <v>8380000</v>
      </c>
    </row>
    <row r="30" spans="1:9" ht="11.25" customHeight="1" x14ac:dyDescent="0.2">
      <c r="A30" s="227" t="s">
        <v>77</v>
      </c>
      <c r="B30" s="24"/>
      <c r="C30" s="246"/>
      <c r="D30" s="233"/>
      <c r="E30" s="233"/>
      <c r="F30" s="220"/>
      <c r="G30" s="246"/>
      <c r="H30" s="233"/>
      <c r="I30" s="233"/>
    </row>
    <row r="31" spans="1:9" ht="11.25" customHeight="1" x14ac:dyDescent="0.2">
      <c r="A31" s="124" t="s">
        <v>55</v>
      </c>
      <c r="B31" s="24"/>
      <c r="C31" s="235">
        <v>25</v>
      </c>
      <c r="D31" s="233"/>
      <c r="E31" s="235">
        <v>266000</v>
      </c>
      <c r="F31" s="220"/>
      <c r="G31" s="235">
        <v>85</v>
      </c>
      <c r="H31" s="233"/>
      <c r="I31" s="233">
        <v>862000</v>
      </c>
    </row>
    <row r="32" spans="1:9" ht="11.25" customHeight="1" x14ac:dyDescent="0.2">
      <c r="A32" s="124" t="s">
        <v>47</v>
      </c>
      <c r="B32" s="24"/>
      <c r="C32" s="293" t="s">
        <v>114</v>
      </c>
      <c r="D32" s="292"/>
      <c r="E32" s="293" t="s">
        <v>114</v>
      </c>
      <c r="F32" s="220"/>
      <c r="G32" s="250" t="s">
        <v>126</v>
      </c>
      <c r="H32" s="233"/>
      <c r="I32" s="233">
        <v>2110</v>
      </c>
    </row>
    <row r="33" spans="1:9" ht="11.25" customHeight="1" x14ac:dyDescent="0.2">
      <c r="A33" s="124" t="s">
        <v>65</v>
      </c>
      <c r="B33" s="24"/>
      <c r="C33" s="293" t="s">
        <v>114</v>
      </c>
      <c r="D33" s="292"/>
      <c r="E33" s="293" t="s">
        <v>114</v>
      </c>
      <c r="F33" s="220"/>
      <c r="G33" s="235">
        <v>3</v>
      </c>
      <c r="H33" s="233"/>
      <c r="I33" s="233">
        <v>14000</v>
      </c>
    </row>
    <row r="34" spans="1:9" ht="11.25" customHeight="1" x14ac:dyDescent="0.2">
      <c r="A34" s="124" t="s">
        <v>78</v>
      </c>
      <c r="B34" s="24"/>
      <c r="C34" s="250" t="s">
        <v>126</v>
      </c>
      <c r="D34" s="292"/>
      <c r="E34" s="235">
        <v>3650</v>
      </c>
      <c r="F34" s="220"/>
      <c r="G34" s="250" t="s">
        <v>126</v>
      </c>
      <c r="H34" s="233"/>
      <c r="I34" s="233">
        <v>3650</v>
      </c>
    </row>
    <row r="35" spans="1:9" ht="11.25" customHeight="1" x14ac:dyDescent="0.2">
      <c r="A35" s="124" t="s">
        <v>48</v>
      </c>
      <c r="B35" s="24"/>
      <c r="C35" s="235">
        <v>20</v>
      </c>
      <c r="D35" s="292"/>
      <c r="E35" s="235">
        <v>51900</v>
      </c>
      <c r="F35" s="220"/>
      <c r="G35" s="235">
        <v>26</v>
      </c>
      <c r="H35" s="233"/>
      <c r="I35" s="233">
        <v>75500</v>
      </c>
    </row>
    <row r="36" spans="1:9" ht="11.25" customHeight="1" x14ac:dyDescent="0.2">
      <c r="A36" s="124" t="s">
        <v>50</v>
      </c>
      <c r="B36" s="24"/>
      <c r="C36" s="235">
        <v>10</v>
      </c>
      <c r="D36" s="292"/>
      <c r="E36" s="235">
        <v>19400</v>
      </c>
      <c r="F36" s="220"/>
      <c r="G36" s="235">
        <v>10</v>
      </c>
      <c r="H36" s="233"/>
      <c r="I36" s="233">
        <v>19400</v>
      </c>
    </row>
    <row r="37" spans="1:9" ht="11.25" customHeight="1" x14ac:dyDescent="0.2">
      <c r="A37" s="122" t="s">
        <v>28</v>
      </c>
      <c r="B37" s="24"/>
      <c r="C37" s="247">
        <v>55</v>
      </c>
      <c r="D37" s="248"/>
      <c r="E37" s="247">
        <v>341000</v>
      </c>
      <c r="F37" s="230"/>
      <c r="G37" s="247">
        <v>125</v>
      </c>
      <c r="H37" s="248"/>
      <c r="I37" s="247">
        <v>976000</v>
      </c>
    </row>
    <row r="38" spans="1:9" ht="11.25" customHeight="1" x14ac:dyDescent="0.2">
      <c r="A38" s="227" t="s">
        <v>130</v>
      </c>
      <c r="B38" s="24"/>
      <c r="C38" s="235"/>
      <c r="D38" s="233"/>
      <c r="E38" s="235"/>
      <c r="F38" s="212"/>
      <c r="G38" s="235"/>
      <c r="H38" s="233"/>
      <c r="I38" s="235"/>
    </row>
    <row r="39" spans="1:9" ht="11.25" customHeight="1" x14ac:dyDescent="0.2">
      <c r="A39" s="121" t="s">
        <v>54</v>
      </c>
      <c r="B39" s="24"/>
      <c r="C39" s="293" t="s">
        <v>114</v>
      </c>
      <c r="D39" s="292"/>
      <c r="E39" s="293" t="s">
        <v>114</v>
      </c>
      <c r="F39" s="212"/>
      <c r="G39" s="235">
        <v>161</v>
      </c>
      <c r="H39" s="233"/>
      <c r="I39" s="235">
        <v>48800</v>
      </c>
    </row>
    <row r="40" spans="1:9" ht="11.25" customHeight="1" x14ac:dyDescent="0.2">
      <c r="A40" s="121" t="s">
        <v>48</v>
      </c>
      <c r="B40" s="24"/>
      <c r="C40" s="293" t="s">
        <v>114</v>
      </c>
      <c r="D40" s="292"/>
      <c r="E40" s="293" t="s">
        <v>114</v>
      </c>
      <c r="F40" s="212"/>
      <c r="G40" s="235">
        <v>3</v>
      </c>
      <c r="H40" s="233"/>
      <c r="I40" s="235">
        <v>3210</v>
      </c>
    </row>
    <row r="41" spans="1:9" ht="11.25" customHeight="1" x14ac:dyDescent="0.2">
      <c r="A41" s="121" t="s">
        <v>135</v>
      </c>
      <c r="B41" s="24"/>
      <c r="C41" s="293" t="s">
        <v>114</v>
      </c>
      <c r="D41" s="292"/>
      <c r="E41" s="293" t="s">
        <v>114</v>
      </c>
      <c r="F41" s="212"/>
      <c r="G41" s="235">
        <v>2</v>
      </c>
      <c r="H41" s="233"/>
      <c r="I41" s="235">
        <v>5530</v>
      </c>
    </row>
    <row r="42" spans="1:9" ht="11.25" customHeight="1" x14ac:dyDescent="0.2">
      <c r="A42" s="122" t="s">
        <v>28</v>
      </c>
      <c r="B42" s="24"/>
      <c r="C42" s="316" t="s">
        <v>114</v>
      </c>
      <c r="D42" s="317"/>
      <c r="E42" s="316" t="s">
        <v>114</v>
      </c>
      <c r="F42" s="230"/>
      <c r="G42" s="247">
        <v>166</v>
      </c>
      <c r="H42" s="248"/>
      <c r="I42" s="247">
        <v>57600</v>
      </c>
    </row>
    <row r="43" spans="1:9" ht="11.25" customHeight="1" x14ac:dyDescent="0.2">
      <c r="A43" s="112" t="s">
        <v>59</v>
      </c>
      <c r="B43" s="26"/>
      <c r="C43" s="249">
        <v>2830</v>
      </c>
      <c r="D43" s="249"/>
      <c r="E43" s="249">
        <v>6050000</v>
      </c>
      <c r="F43" s="249"/>
      <c r="G43" s="249">
        <v>11300</v>
      </c>
      <c r="H43" s="249"/>
      <c r="I43" s="249">
        <v>25700000</v>
      </c>
    </row>
    <row r="44" spans="1:9" ht="11.25" customHeight="1" x14ac:dyDescent="0.2">
      <c r="A44" s="113" t="s">
        <v>115</v>
      </c>
      <c r="B44" s="128"/>
      <c r="C44" s="113"/>
      <c r="D44" s="128"/>
      <c r="E44" s="113"/>
      <c r="F44" s="128"/>
      <c r="G44" s="113"/>
      <c r="H44" s="128"/>
      <c r="I44" s="113"/>
    </row>
    <row r="45" spans="1:9" s="44" customFormat="1" ht="11.25" customHeight="1" x14ac:dyDescent="0.2">
      <c r="A45" s="103" t="s">
        <v>60</v>
      </c>
      <c r="B45" s="103"/>
      <c r="C45" s="103"/>
      <c r="D45" s="103"/>
      <c r="E45" s="103"/>
      <c r="F45" s="105"/>
      <c r="G45" s="106"/>
      <c r="H45" s="106"/>
      <c r="I45" s="106"/>
    </row>
    <row r="46" spans="1:9" s="44" customFormat="1" ht="11.25" customHeight="1" x14ac:dyDescent="0.2">
      <c r="A46" s="103" t="s">
        <v>141</v>
      </c>
      <c r="B46" s="103"/>
      <c r="C46" s="103"/>
      <c r="D46" s="103"/>
      <c r="E46" s="103"/>
      <c r="F46" s="105"/>
      <c r="G46" s="106"/>
      <c r="H46" s="106"/>
      <c r="I46" s="106"/>
    </row>
    <row r="47" spans="1:9" ht="11.25" customHeight="1" x14ac:dyDescent="0.2">
      <c r="A47" s="104" t="s">
        <v>147</v>
      </c>
      <c r="B47" s="104"/>
      <c r="C47" s="104"/>
      <c r="D47" s="104"/>
      <c r="E47" s="104"/>
      <c r="F47" s="105"/>
      <c r="G47" s="106"/>
      <c r="H47" s="106"/>
      <c r="I47" s="106"/>
    </row>
    <row r="48" spans="1:9" ht="11.25" customHeight="1" x14ac:dyDescent="0.2">
      <c r="A48" s="105" t="s">
        <v>133</v>
      </c>
      <c r="B48" s="105"/>
      <c r="C48" s="105"/>
      <c r="D48" s="105"/>
      <c r="E48" s="105"/>
      <c r="F48" s="105"/>
      <c r="G48" s="106"/>
      <c r="H48" s="106"/>
      <c r="I48" s="106"/>
    </row>
    <row r="49" spans="1:9" ht="11.25" customHeight="1" x14ac:dyDescent="0.2">
      <c r="A49" s="104" t="s">
        <v>127</v>
      </c>
      <c r="B49" s="104"/>
      <c r="C49" s="104"/>
      <c r="D49" s="104"/>
      <c r="E49" s="104"/>
      <c r="F49" s="105"/>
      <c r="G49" s="106"/>
      <c r="H49" s="106"/>
      <c r="I49" s="106"/>
    </row>
    <row r="50" spans="1:9" ht="11.25" customHeight="1" x14ac:dyDescent="0.2">
      <c r="A50" s="104"/>
      <c r="B50" s="104"/>
      <c r="C50" s="104"/>
      <c r="D50" s="104"/>
      <c r="E50" s="104"/>
      <c r="F50" s="105"/>
      <c r="G50" s="106"/>
      <c r="H50" s="106"/>
      <c r="I50" s="106"/>
    </row>
    <row r="51" spans="1:9" ht="11.25" customHeight="1" x14ac:dyDescent="0.2">
      <c r="A51" s="105" t="s">
        <v>33</v>
      </c>
      <c r="B51" s="105"/>
      <c r="C51" s="105"/>
      <c r="D51" s="105"/>
      <c r="E51" s="105"/>
      <c r="F51" s="105"/>
      <c r="G51" s="106"/>
      <c r="H51" s="106"/>
      <c r="I51" s="106"/>
    </row>
    <row r="52" spans="1:9" ht="11.25" customHeight="1" x14ac:dyDescent="0.2">
      <c r="A52" s="43"/>
      <c r="B52" s="43"/>
      <c r="C52" s="43"/>
      <c r="D52" s="43"/>
      <c r="E52" s="43"/>
    </row>
    <row r="53" spans="1:9" ht="11.25" customHeight="1" x14ac:dyDescent="0.2">
      <c r="A53" s="16"/>
      <c r="B53" s="16"/>
      <c r="C53" s="16"/>
      <c r="D53" s="16"/>
      <c r="E53" s="16"/>
    </row>
  </sheetData>
  <mergeCells count="1">
    <mergeCell ref="G6:I6"/>
  </mergeCells>
  <printOptions horizontalCentered="1"/>
  <pageMargins left="0.5" right="0.5" top="0.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2"/>
  <sheetViews>
    <sheetView zoomScale="115" zoomScaleNormal="115" workbookViewId="0">
      <selection activeCell="O20" sqref="O20"/>
    </sheetView>
  </sheetViews>
  <sheetFormatPr defaultRowHeight="11.25" customHeight="1" x14ac:dyDescent="0.2"/>
  <cols>
    <col min="1" max="1" width="77.83203125" style="15" bestFit="1" customWidth="1"/>
    <col min="2" max="2" width="1.83203125" style="15" customWidth="1"/>
    <col min="3" max="3" width="11.33203125" style="15" bestFit="1" customWidth="1"/>
    <col min="4" max="4" width="1.83203125" style="15" customWidth="1"/>
    <col min="5" max="5" width="10" style="15" bestFit="1" customWidth="1"/>
    <col min="6" max="6" width="1.83203125" style="15" customWidth="1"/>
    <col min="7" max="7" width="11.33203125" bestFit="1" customWidth="1"/>
    <col min="8" max="8" width="1.83203125" customWidth="1"/>
    <col min="9" max="9" width="10" bestFit="1" customWidth="1"/>
    <col min="11" max="11" width="10.5" bestFit="1" customWidth="1"/>
    <col min="12" max="12" width="11.5" bestFit="1" customWidth="1"/>
    <col min="13" max="13" width="11.1640625" bestFit="1" customWidth="1"/>
    <col min="14" max="14" width="1.83203125" customWidth="1"/>
  </cols>
  <sheetData>
    <row r="1" spans="1:9" ht="11.25" customHeight="1" x14ac:dyDescent="0.2">
      <c r="A1" s="102" t="s">
        <v>79</v>
      </c>
      <c r="B1" s="102"/>
      <c r="C1" s="102"/>
      <c r="D1" s="102"/>
      <c r="E1" s="102"/>
      <c r="F1" s="102"/>
      <c r="G1" s="107"/>
      <c r="H1" s="107"/>
      <c r="I1" s="107"/>
    </row>
    <row r="2" spans="1:9" ht="11.25" customHeight="1" x14ac:dyDescent="0.2">
      <c r="A2" s="102" t="s">
        <v>122</v>
      </c>
      <c r="B2" s="102"/>
      <c r="C2" s="102"/>
      <c r="D2" s="102"/>
      <c r="E2" s="102"/>
      <c r="F2" s="102"/>
      <c r="G2" s="107"/>
      <c r="H2" s="107"/>
      <c r="I2" s="107"/>
    </row>
    <row r="3" spans="1:9" ht="11.25" customHeight="1" x14ac:dyDescent="0.2">
      <c r="A3" s="102" t="s">
        <v>176</v>
      </c>
      <c r="B3" s="102"/>
      <c r="C3" s="102"/>
      <c r="D3" s="102"/>
      <c r="E3" s="102"/>
      <c r="F3" s="102"/>
      <c r="G3" s="107"/>
      <c r="H3" s="107"/>
      <c r="I3" s="107"/>
    </row>
    <row r="4" spans="1:9" ht="11.25" customHeight="1" x14ac:dyDescent="0.2">
      <c r="A4" s="108"/>
      <c r="B4" s="108"/>
      <c r="C4" s="108"/>
      <c r="D4" s="108"/>
      <c r="E4" s="108"/>
      <c r="F4" s="102"/>
      <c r="G4" s="107"/>
      <c r="H4" s="107"/>
      <c r="I4" s="107"/>
    </row>
    <row r="5" spans="1:9" ht="11.25" customHeight="1" x14ac:dyDescent="0.2">
      <c r="A5" s="49"/>
      <c r="B5" s="49"/>
      <c r="C5" s="109"/>
      <c r="D5" s="109"/>
      <c r="E5" s="109"/>
      <c r="F5" s="178"/>
      <c r="G5" s="319" t="s">
        <v>177</v>
      </c>
      <c r="H5" s="319"/>
      <c r="I5" s="319"/>
    </row>
    <row r="6" spans="1:9" ht="11.25" customHeight="1" x14ac:dyDescent="0.2">
      <c r="A6" s="16"/>
      <c r="B6" s="16"/>
      <c r="C6" s="173"/>
      <c r="D6" s="173"/>
      <c r="E6" s="265" t="s">
        <v>148</v>
      </c>
      <c r="F6" s="173"/>
      <c r="G6" s="173"/>
      <c r="H6" s="173"/>
      <c r="I6" s="265" t="s">
        <v>148</v>
      </c>
    </row>
    <row r="7" spans="1:9" ht="11.25" customHeight="1" x14ac:dyDescent="0.2">
      <c r="A7" s="16"/>
      <c r="B7" s="16"/>
      <c r="C7" s="161" t="s">
        <v>80</v>
      </c>
      <c r="D7" s="173"/>
      <c r="E7" s="265" t="s">
        <v>81</v>
      </c>
      <c r="F7" s="173"/>
      <c r="G7" s="161" t="s">
        <v>80</v>
      </c>
      <c r="H7" s="173"/>
      <c r="I7" s="265" t="s">
        <v>81</v>
      </c>
    </row>
    <row r="8" spans="1:9" ht="11.25" customHeight="1" x14ac:dyDescent="0.2">
      <c r="A8" s="111" t="s">
        <v>40</v>
      </c>
      <c r="B8" s="17"/>
      <c r="C8" s="162" t="s">
        <v>82</v>
      </c>
      <c r="D8" s="266"/>
      <c r="E8" s="174" t="s">
        <v>83</v>
      </c>
      <c r="F8" s="175"/>
      <c r="G8" s="162" t="s">
        <v>82</v>
      </c>
      <c r="H8" s="266"/>
      <c r="I8" s="174" t="s">
        <v>83</v>
      </c>
    </row>
    <row r="9" spans="1:9" ht="11.25" customHeight="1" x14ac:dyDescent="0.2">
      <c r="A9" s="252" t="s">
        <v>84</v>
      </c>
      <c r="B9" s="32"/>
      <c r="C9" s="179"/>
      <c r="D9" s="180"/>
      <c r="E9" s="181"/>
      <c r="F9" s="25"/>
      <c r="G9" s="179"/>
      <c r="H9" s="180"/>
      <c r="I9" s="181"/>
    </row>
    <row r="10" spans="1:9" ht="11.25" customHeight="1" x14ac:dyDescent="0.2">
      <c r="A10" s="132" t="s">
        <v>45</v>
      </c>
      <c r="B10" s="33"/>
      <c r="C10" s="254">
        <v>33</v>
      </c>
      <c r="D10" s="254"/>
      <c r="E10" s="303">
        <v>42</v>
      </c>
      <c r="F10" s="220"/>
      <c r="G10" s="254">
        <v>48</v>
      </c>
      <c r="H10" s="255"/>
      <c r="I10" s="224">
        <v>61</v>
      </c>
    </row>
    <row r="11" spans="1:9" ht="11.25" customHeight="1" x14ac:dyDescent="0.2">
      <c r="A11" s="132" t="s">
        <v>48</v>
      </c>
      <c r="B11" s="33"/>
      <c r="C11" s="313" t="s">
        <v>114</v>
      </c>
      <c r="D11" s="313"/>
      <c r="E11" s="289" t="s">
        <v>114</v>
      </c>
      <c r="F11" s="220"/>
      <c r="G11" s="254">
        <v>15</v>
      </c>
      <c r="H11" s="255"/>
      <c r="I11" s="256">
        <v>23</v>
      </c>
    </row>
    <row r="12" spans="1:9" ht="11.25" customHeight="1" x14ac:dyDescent="0.2">
      <c r="A12" s="132" t="s">
        <v>66</v>
      </c>
      <c r="B12" s="33"/>
      <c r="C12" s="254">
        <v>16</v>
      </c>
      <c r="D12" s="254"/>
      <c r="E12" s="53">
        <v>73</v>
      </c>
      <c r="F12" s="220"/>
      <c r="G12" s="254">
        <v>111</v>
      </c>
      <c r="H12" s="255"/>
      <c r="I12" s="256">
        <v>482</v>
      </c>
    </row>
    <row r="13" spans="1:9" ht="11.25" customHeight="1" x14ac:dyDescent="0.2">
      <c r="A13" s="132" t="s">
        <v>164</v>
      </c>
      <c r="B13" s="33"/>
      <c r="C13" s="254">
        <v>18</v>
      </c>
      <c r="D13" s="254"/>
      <c r="E13" s="53">
        <v>22</v>
      </c>
      <c r="F13" s="220"/>
      <c r="G13" s="254">
        <v>18</v>
      </c>
      <c r="H13" s="255"/>
      <c r="I13" s="256">
        <v>22</v>
      </c>
    </row>
    <row r="14" spans="1:9" ht="11.25" customHeight="1" x14ac:dyDescent="0.2">
      <c r="A14" s="132" t="s">
        <v>72</v>
      </c>
      <c r="B14" s="33"/>
      <c r="C14" s="254">
        <v>20</v>
      </c>
      <c r="D14" s="304"/>
      <c r="E14" s="53">
        <v>16</v>
      </c>
      <c r="F14" s="220"/>
      <c r="G14" s="254">
        <v>20</v>
      </c>
      <c r="H14" s="255"/>
      <c r="I14" s="256">
        <v>16</v>
      </c>
    </row>
    <row r="15" spans="1:9" ht="11.25" customHeight="1" x14ac:dyDescent="0.2">
      <c r="A15" s="133" t="s">
        <v>85</v>
      </c>
      <c r="B15" s="33"/>
      <c r="C15" s="257">
        <v>87</v>
      </c>
      <c r="D15" s="258"/>
      <c r="E15" s="54">
        <v>153</v>
      </c>
      <c r="F15" s="230"/>
      <c r="G15" s="54">
        <v>212</v>
      </c>
      <c r="H15" s="258"/>
      <c r="I15" s="54">
        <v>605</v>
      </c>
    </row>
    <row r="16" spans="1:9" ht="11.25" customHeight="1" x14ac:dyDescent="0.2">
      <c r="A16" s="253" t="s">
        <v>86</v>
      </c>
      <c r="B16" s="35"/>
      <c r="C16" s="220"/>
      <c r="D16" s="220"/>
      <c r="E16" s="220"/>
      <c r="F16" s="220"/>
      <c r="G16" s="220"/>
      <c r="H16" s="220"/>
      <c r="I16" s="220"/>
    </row>
    <row r="17" spans="1:35" ht="11.25" customHeight="1" x14ac:dyDescent="0.2">
      <c r="A17" s="132" t="s">
        <v>87</v>
      </c>
      <c r="B17" s="35"/>
      <c r="C17" s="220"/>
      <c r="D17" s="220"/>
      <c r="E17" s="220"/>
      <c r="F17" s="220"/>
      <c r="G17" s="220"/>
      <c r="H17" s="220"/>
      <c r="I17" s="220"/>
      <c r="M17" t="s">
        <v>34</v>
      </c>
    </row>
    <row r="18" spans="1:35" ht="11.25" customHeight="1" x14ac:dyDescent="0.2">
      <c r="A18" s="133" t="s">
        <v>54</v>
      </c>
      <c r="B18" s="35"/>
      <c r="C18" s="228">
        <v>11</v>
      </c>
      <c r="D18" s="220"/>
      <c r="E18" s="228">
        <v>15</v>
      </c>
      <c r="F18" s="220"/>
      <c r="G18" s="228">
        <v>2190</v>
      </c>
      <c r="H18" s="220"/>
      <c r="I18" s="228">
        <v>3740</v>
      </c>
      <c r="M18" s="72"/>
    </row>
    <row r="19" spans="1:35" ht="11.25" customHeight="1" x14ac:dyDescent="0.2">
      <c r="A19" s="133" t="s">
        <v>165</v>
      </c>
      <c r="B19" s="35"/>
      <c r="C19" s="228">
        <v>35</v>
      </c>
      <c r="D19" s="220"/>
      <c r="E19" s="228">
        <v>66</v>
      </c>
      <c r="F19" s="220"/>
      <c r="G19" s="228">
        <v>35</v>
      </c>
      <c r="H19" s="220"/>
      <c r="I19" s="228">
        <v>66</v>
      </c>
      <c r="M19" s="72"/>
    </row>
    <row r="20" spans="1:35" ht="11.25" customHeight="1" x14ac:dyDescent="0.2">
      <c r="A20" s="123" t="s">
        <v>116</v>
      </c>
      <c r="B20" s="35"/>
      <c r="C20" s="264" t="s">
        <v>149</v>
      </c>
      <c r="D20" s="294"/>
      <c r="E20" s="228">
        <v>5</v>
      </c>
      <c r="F20" s="220"/>
      <c r="G20" s="264" t="s">
        <v>149</v>
      </c>
      <c r="H20" s="294"/>
      <c r="I20" s="228">
        <v>5</v>
      </c>
      <c r="M20" s="72"/>
    </row>
    <row r="21" spans="1:35" ht="11.25" customHeight="1" x14ac:dyDescent="0.2">
      <c r="A21" s="133" t="s">
        <v>48</v>
      </c>
      <c r="B21" s="35"/>
      <c r="C21" s="228">
        <v>3</v>
      </c>
      <c r="D21" s="294"/>
      <c r="E21" s="228">
        <v>6</v>
      </c>
      <c r="F21" s="220"/>
      <c r="G21" s="228">
        <v>3</v>
      </c>
      <c r="H21" s="294"/>
      <c r="I21" s="228">
        <v>6</v>
      </c>
      <c r="M21" s="72"/>
    </row>
    <row r="22" spans="1:35" ht="11.25" customHeight="1" x14ac:dyDescent="0.2">
      <c r="A22" s="133" t="s">
        <v>179</v>
      </c>
      <c r="B22" s="35"/>
      <c r="C22" s="228">
        <v>9</v>
      </c>
      <c r="D22" s="294"/>
      <c r="E22" s="228">
        <v>18</v>
      </c>
      <c r="F22" s="220"/>
      <c r="G22" s="228">
        <v>32</v>
      </c>
      <c r="H22" s="220"/>
      <c r="I22" s="228">
        <v>66</v>
      </c>
      <c r="M22" s="72"/>
    </row>
    <row r="23" spans="1:35" ht="11.25" customHeight="1" x14ac:dyDescent="0.2">
      <c r="A23" s="134" t="s">
        <v>85</v>
      </c>
      <c r="B23" s="35"/>
      <c r="C23" s="240">
        <v>58</v>
      </c>
      <c r="D23" s="230"/>
      <c r="E23" s="240">
        <v>109</v>
      </c>
      <c r="F23" s="230"/>
      <c r="G23" s="230">
        <v>2260</v>
      </c>
      <c r="H23" s="230"/>
      <c r="I23" s="230">
        <v>3880</v>
      </c>
    </row>
    <row r="24" spans="1:35" ht="11.25" customHeight="1" x14ac:dyDescent="0.2">
      <c r="A24" s="135" t="s">
        <v>88</v>
      </c>
      <c r="B24" s="19"/>
      <c r="C24" s="212"/>
      <c r="D24" s="220"/>
      <c r="E24" s="220"/>
      <c r="F24" s="220"/>
      <c r="G24" s="212"/>
      <c r="H24" s="220"/>
      <c r="I24" s="220"/>
      <c r="M24" s="312"/>
      <c r="N24" s="50"/>
      <c r="O24" s="50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50"/>
    </row>
    <row r="25" spans="1:35" ht="11.25" customHeight="1" x14ac:dyDescent="0.2">
      <c r="A25" s="136" t="s">
        <v>132</v>
      </c>
      <c r="B25" s="19"/>
      <c r="C25" s="289" t="s">
        <v>114</v>
      </c>
      <c r="D25" s="294"/>
      <c r="E25" s="290" t="s">
        <v>114</v>
      </c>
      <c r="F25" s="220"/>
      <c r="G25" s="212">
        <v>8</v>
      </c>
      <c r="H25" s="220"/>
      <c r="I25" s="220">
        <v>23</v>
      </c>
    </row>
    <row r="26" spans="1:35" ht="11.25" customHeight="1" x14ac:dyDescent="0.2">
      <c r="A26" s="136" t="s">
        <v>44</v>
      </c>
      <c r="B26" s="36"/>
      <c r="C26" s="295" t="s">
        <v>114</v>
      </c>
      <c r="D26" s="296"/>
      <c r="E26" s="297" t="s">
        <v>114</v>
      </c>
      <c r="F26" s="260"/>
      <c r="G26" s="212">
        <v>21</v>
      </c>
      <c r="H26" s="220"/>
      <c r="I26" s="220">
        <v>59</v>
      </c>
      <c r="K26" s="74"/>
    </row>
    <row r="27" spans="1:35" ht="11.25" customHeight="1" x14ac:dyDescent="0.2">
      <c r="A27" s="136" t="s">
        <v>54</v>
      </c>
      <c r="B27" s="36"/>
      <c r="C27" s="259">
        <v>184</v>
      </c>
      <c r="D27" s="260"/>
      <c r="E27" s="261">
        <v>265</v>
      </c>
      <c r="F27" s="260"/>
      <c r="G27" s="212">
        <v>1800</v>
      </c>
      <c r="H27" s="220"/>
      <c r="I27" s="220">
        <v>2670</v>
      </c>
      <c r="K27" s="74"/>
    </row>
    <row r="28" spans="1:35" ht="11.25" customHeight="1" x14ac:dyDescent="0.2">
      <c r="A28" s="136" t="s">
        <v>65</v>
      </c>
      <c r="B28" s="36"/>
      <c r="C28" s="53">
        <v>3</v>
      </c>
      <c r="D28" s="296"/>
      <c r="E28" s="53">
        <v>8</v>
      </c>
      <c r="F28" s="260"/>
      <c r="G28" s="53">
        <v>3</v>
      </c>
      <c r="H28" s="296"/>
      <c r="I28" s="53">
        <v>8</v>
      </c>
      <c r="K28" s="74"/>
      <c r="L28" s="52"/>
    </row>
    <row r="29" spans="1:35" ht="11.25" customHeight="1" x14ac:dyDescent="0.2">
      <c r="A29" s="137" t="s">
        <v>48</v>
      </c>
      <c r="B29" s="19"/>
      <c r="C29" s="53">
        <v>10</v>
      </c>
      <c r="D29" s="220"/>
      <c r="E29" s="53">
        <v>15</v>
      </c>
      <c r="F29" s="220"/>
      <c r="G29" s="212">
        <v>125</v>
      </c>
      <c r="H29" s="220"/>
      <c r="I29" s="220">
        <v>180</v>
      </c>
      <c r="K29" s="88"/>
      <c r="L29" s="84"/>
      <c r="M29" s="52"/>
    </row>
    <row r="30" spans="1:35" ht="11.25" customHeight="1" x14ac:dyDescent="0.2">
      <c r="A30" s="137" t="s">
        <v>71</v>
      </c>
      <c r="B30" s="19"/>
      <c r="C30" s="289" t="s">
        <v>114</v>
      </c>
      <c r="D30" s="294"/>
      <c r="E30" s="289" t="s">
        <v>114</v>
      </c>
      <c r="F30" s="220"/>
      <c r="G30" s="212">
        <v>5</v>
      </c>
      <c r="H30" s="220"/>
      <c r="I30" s="220">
        <v>15</v>
      </c>
      <c r="K30" s="88"/>
      <c r="L30" s="84"/>
      <c r="M30" s="52"/>
    </row>
    <row r="31" spans="1:35" ht="11.25" customHeight="1" x14ac:dyDescent="0.2">
      <c r="A31" s="137" t="s">
        <v>72</v>
      </c>
      <c r="B31" s="19"/>
      <c r="C31" s="289" t="s">
        <v>114</v>
      </c>
      <c r="D31" s="294"/>
      <c r="E31" s="289" t="s">
        <v>114</v>
      </c>
      <c r="F31" s="220"/>
      <c r="G31" s="212">
        <v>9</v>
      </c>
      <c r="H31" s="220"/>
      <c r="I31" s="220">
        <v>27</v>
      </c>
      <c r="K31" s="88"/>
      <c r="L31" s="84"/>
      <c r="M31" s="52"/>
    </row>
    <row r="32" spans="1:35" ht="11.25" customHeight="1" x14ac:dyDescent="0.2">
      <c r="A32" s="133" t="s">
        <v>180</v>
      </c>
      <c r="B32" s="19"/>
      <c r="C32" s="289" t="s">
        <v>114</v>
      </c>
      <c r="D32" s="294"/>
      <c r="E32" s="289" t="s">
        <v>114</v>
      </c>
      <c r="F32" s="220"/>
      <c r="G32" s="212">
        <v>9</v>
      </c>
      <c r="H32" s="220"/>
      <c r="I32" s="220">
        <v>28</v>
      </c>
      <c r="K32" s="88"/>
      <c r="L32" s="84"/>
      <c r="M32" s="52"/>
    </row>
    <row r="33" spans="1:14" ht="11.25" customHeight="1" x14ac:dyDescent="0.2">
      <c r="A33" s="134" t="s">
        <v>85</v>
      </c>
      <c r="B33" s="35"/>
      <c r="C33" s="229">
        <v>197</v>
      </c>
      <c r="D33" s="229"/>
      <c r="E33" s="229">
        <v>287</v>
      </c>
      <c r="F33" s="230"/>
      <c r="G33" s="229">
        <v>1980</v>
      </c>
      <c r="H33" s="229"/>
      <c r="I33" s="229">
        <v>3010</v>
      </c>
      <c r="K33" s="73"/>
      <c r="L33" s="74"/>
      <c r="M33" s="74"/>
      <c r="N33" s="50"/>
    </row>
    <row r="34" spans="1:14" ht="11.25" customHeight="1" x14ac:dyDescent="0.2">
      <c r="A34" s="253" t="s">
        <v>89</v>
      </c>
      <c r="B34" s="35"/>
      <c r="C34" s="212"/>
      <c r="D34" s="212"/>
      <c r="E34" s="212"/>
      <c r="F34" s="220"/>
      <c r="G34" s="212"/>
      <c r="H34" s="212"/>
      <c r="I34" s="212"/>
      <c r="K34" s="86"/>
      <c r="L34" s="84"/>
      <c r="M34" s="74"/>
      <c r="N34" s="50"/>
    </row>
    <row r="35" spans="1:14" ht="11.25" customHeight="1" x14ac:dyDescent="0.2">
      <c r="A35" s="132" t="s">
        <v>54</v>
      </c>
      <c r="B35" s="35"/>
      <c r="C35" s="53">
        <v>884</v>
      </c>
      <c r="D35" s="212"/>
      <c r="E35" s="53">
        <v>1290</v>
      </c>
      <c r="F35" s="220"/>
      <c r="G35" s="53">
        <v>4250</v>
      </c>
      <c r="H35" s="212"/>
      <c r="I35" s="53">
        <v>5970</v>
      </c>
      <c r="K35" s="73"/>
      <c r="L35" s="72"/>
      <c r="M35" s="52"/>
    </row>
    <row r="36" spans="1:14" ht="11.25" customHeight="1" x14ac:dyDescent="0.2">
      <c r="A36" s="132" t="s">
        <v>129</v>
      </c>
      <c r="B36" s="35"/>
      <c r="C36" s="289" t="s">
        <v>114</v>
      </c>
      <c r="D36" s="288"/>
      <c r="E36" s="289" t="s">
        <v>114</v>
      </c>
      <c r="F36" s="220"/>
      <c r="G36" s="53">
        <v>128</v>
      </c>
      <c r="H36" s="212"/>
      <c r="I36" s="53">
        <v>120</v>
      </c>
      <c r="M36" s="52"/>
    </row>
    <row r="37" spans="1:14" ht="11.25" customHeight="1" x14ac:dyDescent="0.2">
      <c r="A37" s="133" t="s">
        <v>85</v>
      </c>
      <c r="B37" s="35"/>
      <c r="C37" s="54">
        <v>884</v>
      </c>
      <c r="D37" s="229"/>
      <c r="E37" s="54">
        <v>1290</v>
      </c>
      <c r="F37" s="230"/>
      <c r="G37" s="54">
        <v>4380</v>
      </c>
      <c r="H37" s="229"/>
      <c r="I37" s="54">
        <v>6090</v>
      </c>
      <c r="M37" s="74"/>
    </row>
    <row r="38" spans="1:14" ht="11.25" customHeight="1" x14ac:dyDescent="0.2">
      <c r="A38" s="253" t="s">
        <v>154</v>
      </c>
      <c r="B38" s="35"/>
      <c r="C38" s="220"/>
      <c r="D38" s="220"/>
      <c r="E38" s="220"/>
      <c r="F38" s="220"/>
      <c r="G38" s="220"/>
      <c r="H38" s="220"/>
      <c r="I38" s="220"/>
      <c r="M38" s="73"/>
    </row>
    <row r="39" spans="1:14" ht="11.25" customHeight="1" x14ac:dyDescent="0.2">
      <c r="A39" s="132" t="s">
        <v>132</v>
      </c>
      <c r="B39" s="35"/>
      <c r="C39" s="290" t="s">
        <v>114</v>
      </c>
      <c r="D39" s="294"/>
      <c r="E39" s="290" t="s">
        <v>114</v>
      </c>
      <c r="F39" s="220"/>
      <c r="G39" s="220">
        <v>1</v>
      </c>
      <c r="H39" s="220"/>
      <c r="I39" s="220">
        <v>9</v>
      </c>
      <c r="L39" s="89"/>
      <c r="M39" s="86"/>
    </row>
    <row r="40" spans="1:14" ht="11.25" customHeight="1" x14ac:dyDescent="0.2">
      <c r="A40" s="132" t="s">
        <v>64</v>
      </c>
      <c r="B40" s="35"/>
      <c r="C40" s="290" t="s">
        <v>114</v>
      </c>
      <c r="D40" s="294"/>
      <c r="E40" s="290" t="s">
        <v>114</v>
      </c>
      <c r="F40" s="220"/>
      <c r="G40" s="220">
        <v>16</v>
      </c>
      <c r="H40" s="220"/>
      <c r="I40" s="220">
        <v>303</v>
      </c>
      <c r="L40" s="74"/>
      <c r="M40" s="86"/>
    </row>
    <row r="41" spans="1:14" ht="11.25" customHeight="1" x14ac:dyDescent="0.2">
      <c r="A41" s="132" t="s">
        <v>54</v>
      </c>
      <c r="B41" s="35"/>
      <c r="C41" s="228">
        <v>2</v>
      </c>
      <c r="D41" s="220"/>
      <c r="E41" s="228">
        <v>9</v>
      </c>
      <c r="F41" s="220"/>
      <c r="G41" s="228">
        <v>10</v>
      </c>
      <c r="H41" s="220"/>
      <c r="I41" s="228">
        <v>30</v>
      </c>
      <c r="L41" s="86"/>
      <c r="M41" s="86"/>
    </row>
    <row r="42" spans="1:14" ht="11.25" customHeight="1" x14ac:dyDescent="0.2">
      <c r="A42" s="138" t="s">
        <v>45</v>
      </c>
      <c r="B42" s="35"/>
      <c r="C42" s="228">
        <v>9</v>
      </c>
      <c r="D42" s="220"/>
      <c r="E42" s="228">
        <v>139</v>
      </c>
      <c r="F42" s="220"/>
      <c r="G42" s="228">
        <v>79</v>
      </c>
      <c r="H42" s="220"/>
      <c r="I42" s="228">
        <v>479</v>
      </c>
      <c r="L42" s="86"/>
      <c r="M42" s="86"/>
    </row>
    <row r="43" spans="1:14" ht="11.25" customHeight="1" x14ac:dyDescent="0.2">
      <c r="A43" s="138" t="s">
        <v>136</v>
      </c>
      <c r="B43" s="35"/>
      <c r="C43" s="228">
        <v>3</v>
      </c>
      <c r="D43" s="220"/>
      <c r="E43" s="228">
        <v>31</v>
      </c>
      <c r="F43" s="220"/>
      <c r="G43" s="228">
        <v>6</v>
      </c>
      <c r="H43" s="220"/>
      <c r="I43" s="228">
        <v>111</v>
      </c>
      <c r="L43" s="86"/>
      <c r="M43" s="86"/>
      <c r="N43" s="73">
        <f>SUM(L43:M43)</f>
        <v>0</v>
      </c>
    </row>
    <row r="44" spans="1:14" ht="11.25" customHeight="1" x14ac:dyDescent="0.2">
      <c r="A44" s="138" t="s">
        <v>47</v>
      </c>
      <c r="B44" s="35"/>
      <c r="C44" s="228">
        <v>171</v>
      </c>
      <c r="D44" s="220"/>
      <c r="E44" s="228">
        <v>158</v>
      </c>
      <c r="F44" s="220"/>
      <c r="G44" s="228">
        <v>620</v>
      </c>
      <c r="H44" s="220"/>
      <c r="I44" s="228">
        <v>492</v>
      </c>
      <c r="L44" s="73"/>
      <c r="M44" s="73"/>
    </row>
    <row r="45" spans="1:14" ht="11.25" customHeight="1" x14ac:dyDescent="0.2">
      <c r="A45" s="138" t="s">
        <v>65</v>
      </c>
      <c r="B45" s="35"/>
      <c r="C45" s="228">
        <v>43</v>
      </c>
      <c r="D45" s="220"/>
      <c r="E45" s="228">
        <v>140</v>
      </c>
      <c r="F45" s="220"/>
      <c r="G45" s="228">
        <v>66</v>
      </c>
      <c r="H45" s="220"/>
      <c r="I45" s="228">
        <v>227</v>
      </c>
      <c r="L45" s="73"/>
    </row>
    <row r="46" spans="1:14" ht="11.25" customHeight="1" x14ac:dyDescent="0.2">
      <c r="A46" s="138" t="s">
        <v>78</v>
      </c>
      <c r="B46" s="35"/>
      <c r="C46" s="254">
        <v>122</v>
      </c>
      <c r="D46" s="220"/>
      <c r="E46" s="228">
        <v>38</v>
      </c>
      <c r="F46" s="220"/>
      <c r="G46" s="228">
        <v>910</v>
      </c>
      <c r="H46" s="220"/>
      <c r="I46" s="228">
        <v>377</v>
      </c>
      <c r="L46" s="73"/>
    </row>
    <row r="47" spans="1:14" ht="11.25" customHeight="1" x14ac:dyDescent="0.2">
      <c r="A47" s="138" t="s">
        <v>48</v>
      </c>
      <c r="B47" s="35"/>
      <c r="C47" s="228">
        <v>7</v>
      </c>
      <c r="D47" s="220"/>
      <c r="E47" s="228">
        <v>81</v>
      </c>
      <c r="F47" s="220"/>
      <c r="G47" s="228">
        <v>155</v>
      </c>
      <c r="H47" s="220"/>
      <c r="I47" s="228">
        <v>425</v>
      </c>
      <c r="L47" s="73"/>
    </row>
    <row r="48" spans="1:14" ht="11.25" customHeight="1" x14ac:dyDescent="0.2">
      <c r="A48" s="138" t="s">
        <v>181</v>
      </c>
      <c r="B48" s="35"/>
      <c r="C48" s="228">
        <v>93</v>
      </c>
      <c r="D48" s="220"/>
      <c r="E48" s="228">
        <v>72</v>
      </c>
      <c r="F48" s="220"/>
      <c r="G48" s="228">
        <v>93</v>
      </c>
      <c r="H48" s="220"/>
      <c r="I48" s="228">
        <v>72</v>
      </c>
      <c r="L48" s="73"/>
    </row>
    <row r="49" spans="1:13" ht="11.25" customHeight="1" x14ac:dyDescent="0.2">
      <c r="A49" s="138" t="s">
        <v>182</v>
      </c>
      <c r="B49" s="35"/>
      <c r="C49" s="306" t="s">
        <v>149</v>
      </c>
      <c r="D49" s="294"/>
      <c r="E49" s="228">
        <v>4</v>
      </c>
      <c r="F49" s="220"/>
      <c r="G49" s="228">
        <v>116</v>
      </c>
      <c r="H49" s="212"/>
      <c r="I49" s="228">
        <v>231</v>
      </c>
      <c r="L49" s="86"/>
    </row>
    <row r="50" spans="1:13" ht="11.25" customHeight="1" x14ac:dyDescent="0.2">
      <c r="A50" s="133" t="s">
        <v>85</v>
      </c>
      <c r="B50" s="35"/>
      <c r="C50" s="262">
        <v>451</v>
      </c>
      <c r="D50" s="229"/>
      <c r="E50" s="262">
        <v>672</v>
      </c>
      <c r="F50" s="230"/>
      <c r="G50" s="262">
        <v>2070</v>
      </c>
      <c r="H50" s="229"/>
      <c r="I50" s="262">
        <v>2760</v>
      </c>
      <c r="K50" s="87"/>
      <c r="L50" s="87"/>
      <c r="M50" s="73"/>
    </row>
    <row r="51" spans="1:13" ht="11.25" customHeight="1" x14ac:dyDescent="0.2">
      <c r="A51" s="139" t="s">
        <v>59</v>
      </c>
      <c r="B51" s="34"/>
      <c r="C51" s="263">
        <v>1680</v>
      </c>
      <c r="D51" s="237"/>
      <c r="E51" s="263">
        <v>2510</v>
      </c>
      <c r="F51" s="238"/>
      <c r="G51" s="263">
        <v>10900</v>
      </c>
      <c r="H51" s="237"/>
      <c r="I51" s="263">
        <v>16300</v>
      </c>
      <c r="L51" s="87"/>
    </row>
    <row r="52" spans="1:13" ht="11.25" customHeight="1" x14ac:dyDescent="0.2">
      <c r="A52" s="113" t="s">
        <v>115</v>
      </c>
      <c r="B52" s="128"/>
      <c r="C52" s="113"/>
      <c r="D52" s="128"/>
      <c r="E52" s="113"/>
      <c r="F52" s="128"/>
      <c r="G52" s="113"/>
      <c r="H52" s="128"/>
      <c r="I52" s="113"/>
    </row>
    <row r="53" spans="1:13" ht="11.25" customHeight="1" x14ac:dyDescent="0.2">
      <c r="A53" s="140" t="s">
        <v>183</v>
      </c>
      <c r="B53" s="140"/>
      <c r="C53" s="141"/>
      <c r="D53" s="128"/>
      <c r="E53" s="141"/>
      <c r="F53" s="105"/>
      <c r="G53" s="106"/>
      <c r="H53" s="106"/>
      <c r="I53" s="106"/>
    </row>
    <row r="54" spans="1:13" ht="11.25" customHeight="1" x14ac:dyDescent="0.2">
      <c r="A54" s="103" t="s">
        <v>90</v>
      </c>
      <c r="B54" s="103"/>
      <c r="C54" s="103"/>
      <c r="D54" s="103"/>
      <c r="E54" s="103"/>
      <c r="F54" s="105"/>
      <c r="G54" s="106"/>
      <c r="H54" s="106"/>
      <c r="I54" s="106"/>
    </row>
    <row r="55" spans="1:13" ht="11.25" customHeight="1" x14ac:dyDescent="0.2">
      <c r="A55" s="300" t="s">
        <v>150</v>
      </c>
      <c r="B55" s="103"/>
      <c r="C55" s="103"/>
      <c r="D55" s="103"/>
      <c r="E55" s="103"/>
      <c r="F55" s="105"/>
      <c r="G55" s="106"/>
      <c r="H55" s="106"/>
      <c r="I55" s="106"/>
    </row>
    <row r="56" spans="1:13" ht="11.25" customHeight="1" x14ac:dyDescent="0.2">
      <c r="A56" s="142" t="s">
        <v>151</v>
      </c>
      <c r="B56" s="142"/>
      <c r="C56" s="142"/>
      <c r="D56" s="142"/>
      <c r="E56" s="142"/>
      <c r="F56" s="105"/>
      <c r="G56" s="106"/>
      <c r="H56" s="106"/>
      <c r="I56" s="106"/>
    </row>
    <row r="57" spans="1:13" ht="11.25" customHeight="1" x14ac:dyDescent="0.2">
      <c r="A57" s="142" t="s">
        <v>152</v>
      </c>
      <c r="B57" s="142"/>
      <c r="C57" s="142"/>
      <c r="D57" s="142"/>
      <c r="E57" s="142"/>
      <c r="F57" s="105"/>
      <c r="G57" s="106"/>
      <c r="H57" s="106"/>
      <c r="I57" s="106"/>
    </row>
    <row r="58" spans="1:13" ht="11.25" customHeight="1" x14ac:dyDescent="0.2">
      <c r="A58" s="104" t="s">
        <v>153</v>
      </c>
      <c r="B58" s="104"/>
      <c r="C58" s="104"/>
      <c r="D58" s="104"/>
      <c r="E58" s="104"/>
      <c r="F58" s="105"/>
      <c r="G58" s="106"/>
      <c r="H58" s="106"/>
      <c r="I58" s="106"/>
    </row>
    <row r="59" spans="1:13" ht="11.25" customHeight="1" x14ac:dyDescent="0.2">
      <c r="A59" s="104"/>
      <c r="B59" s="105"/>
      <c r="C59" s="105"/>
      <c r="D59" s="105"/>
      <c r="E59" s="105"/>
      <c r="F59" s="105"/>
      <c r="G59" s="106"/>
      <c r="H59" s="106"/>
      <c r="I59" s="106"/>
    </row>
    <row r="60" spans="1:13" ht="11.25" customHeight="1" x14ac:dyDescent="0.2">
      <c r="A60" s="128" t="s">
        <v>33</v>
      </c>
      <c r="B60" s="128"/>
      <c r="C60" s="128"/>
      <c r="D60" s="128"/>
      <c r="E60" s="128"/>
      <c r="F60" s="105"/>
      <c r="G60" s="106"/>
      <c r="H60" s="106"/>
      <c r="I60" s="106"/>
    </row>
    <row r="61" spans="1:13" ht="11.25" customHeight="1" x14ac:dyDescent="0.2">
      <c r="A61" s="105"/>
      <c r="B61" s="105"/>
      <c r="C61" s="105"/>
      <c r="D61" s="105"/>
      <c r="E61" s="105"/>
      <c r="F61" s="117"/>
      <c r="G61" s="116"/>
      <c r="H61" s="116"/>
      <c r="I61" s="116"/>
    </row>
    <row r="69" spans="3:3" ht="11.25" customHeight="1" x14ac:dyDescent="0.2">
      <c r="C69" s="105"/>
    </row>
    <row r="142" spans="1:1" ht="11.25" customHeight="1" x14ac:dyDescent="0.2">
      <c r="A142" s="15" t="s">
        <v>91</v>
      </c>
    </row>
  </sheetData>
  <mergeCells count="1">
    <mergeCell ref="G5:I5"/>
  </mergeCells>
  <printOptions horizontalCentered="1"/>
  <pageMargins left="0.5" right="0.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Manganese in February 2017</dc:title>
  <dc:subject>USGS Mineral Industry Surveys</dc:subject>
  <dc:creator>USGS National Minerals Information Center</dc:creator>
  <cp:keywords>Manganese; Statistics</cp:keywords>
  <cp:lastModifiedBy>Hakim, Samir</cp:lastModifiedBy>
  <cp:lastPrinted>2017-12-06T18:54:40Z</cp:lastPrinted>
  <dcterms:created xsi:type="dcterms:W3CDTF">2015-02-27T14:57:45Z</dcterms:created>
  <dcterms:modified xsi:type="dcterms:W3CDTF">2017-12-06T19:55:44Z</dcterms:modified>
</cp:coreProperties>
</file>