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Web posting\todo20170918\mis-201704-manga\"/>
    </mc:Choice>
  </mc:AlternateContent>
  <bookViews>
    <workbookView xWindow="888" yWindow="0" windowWidth="23040" windowHeight="8064"/>
  </bookViews>
  <sheets>
    <sheet name="Text" sheetId="10" r:id="rId1"/>
    <sheet name="T1" sheetId="1" r:id="rId2"/>
    <sheet name="T2" sheetId="2" r:id="rId3"/>
    <sheet name="T3" sheetId="3" r:id="rId4"/>
    <sheet name="T4" sheetId="4" r:id="rId5"/>
    <sheet name="T5" sheetId="5" r:id="rId6"/>
    <sheet name="T6" sheetId="6" r:id="rId7"/>
    <sheet name="T7" sheetId="7" r:id="rId8"/>
    <sheet name="T8" sheetId="8" r:id="rId9"/>
    <sheet name="T9" sheetId="9" r:id="rId10"/>
  </sheets>
  <definedNames>
    <definedName name="_xlnm.Print_Area" localSheetId="1">'T1'!$A$1:$N$18</definedName>
    <definedName name="_xlnm.Print_Area" localSheetId="2">'T2'!$A$1:$N$23</definedName>
    <definedName name="_xlnm.Print_Area" localSheetId="3">'T3'!$A$1:$N$26</definedName>
    <definedName name="_xlnm.Print_Area" localSheetId="4">'T4'!$A$1:$P$48</definedName>
    <definedName name="_xlnm.Print_Area" localSheetId="5">'T5'!$A$1:$P$26</definedName>
    <definedName name="_xlnm.Print_Area" localSheetId="6">'T6'!$A$1:$K$24</definedName>
    <definedName name="_xlnm.Print_Area" localSheetId="7">'T7'!$A$1:$K$47</definedName>
    <definedName name="_xlnm.Print_Area" localSheetId="8">'T8'!$A$1:$I$59</definedName>
    <definedName name="_xlnm.Print_Area" localSheetId="9">'T9'!$A$1:$M$33</definedName>
  </definedNames>
  <calcPr calcId="162913"/>
</workbook>
</file>

<file path=xl/calcChain.xml><?xml version="1.0" encoding="utf-8"?>
<calcChain xmlns="http://schemas.openxmlformats.org/spreadsheetml/2006/main">
  <c r="N42" i="8" l="1"/>
</calcChain>
</file>

<file path=xl/sharedStrings.xml><?xml version="1.0" encoding="utf-8"?>
<sst xmlns="http://schemas.openxmlformats.org/spreadsheetml/2006/main" count="505" uniqueCount="207">
  <si>
    <t>TABLE 1</t>
  </si>
  <si>
    <t>High</t>
  </si>
  <si>
    <t>Low</t>
  </si>
  <si>
    <t>Average</t>
  </si>
  <si>
    <r>
      <t>Manganese ferroalloys:</t>
    </r>
    <r>
      <rPr>
        <vertAlign val="superscript"/>
        <sz val="8"/>
        <rFont val="Times New Roman"/>
        <family val="1"/>
      </rPr>
      <t>1</t>
    </r>
  </si>
  <si>
    <t>High-carbon ferromanganese, 75% manganese</t>
  </si>
  <si>
    <t>dollars per long ton of contained manganese</t>
  </si>
  <si>
    <t>Medium-carbon ferromanganese, 85% manganese</t>
  </si>
  <si>
    <t>cents per pound of contained manganese</t>
  </si>
  <si>
    <t>Silicomanganese, 65% manganese</t>
  </si>
  <si>
    <t>do.</t>
  </si>
  <si>
    <r>
      <t>Manganese metal, 99.9% manganese flake</t>
    </r>
    <r>
      <rPr>
        <vertAlign val="superscript"/>
        <sz val="8"/>
        <rFont val="Times New Roman"/>
        <family val="1"/>
      </rPr>
      <t>2</t>
    </r>
  </si>
  <si>
    <t>cents per pound</t>
  </si>
  <si>
    <r>
      <t>Manganese ore:</t>
    </r>
    <r>
      <rPr>
        <vertAlign val="superscript"/>
        <sz val="8"/>
        <color indexed="8"/>
        <rFont val="Times New Roman"/>
        <family val="1"/>
      </rPr>
      <t>3, 4</t>
    </r>
  </si>
  <si>
    <t>36%–39% manganese</t>
  </si>
  <si>
    <t>dollars per metric ton unit contained manganese</t>
  </si>
  <si>
    <t>44% manganese</t>
  </si>
  <si>
    <r>
      <rPr>
        <vertAlign val="superscript"/>
        <sz val="8"/>
        <color indexed="8"/>
        <rFont val="Times New Roman"/>
        <family val="1"/>
      </rPr>
      <t>1</t>
    </r>
    <r>
      <rPr>
        <sz val="8"/>
        <color indexed="8"/>
        <rFont val="Times New Roman"/>
        <family val="1"/>
      </rPr>
      <t>Platts Metals Week; in U.S. warehouse; average prices reported for all transactions during the month.</t>
    </r>
  </si>
  <si>
    <r>
      <t>3</t>
    </r>
    <r>
      <rPr>
        <sz val="8"/>
        <color indexed="8"/>
        <rFont val="Times New Roman"/>
        <family val="1"/>
      </rPr>
      <t>CRU Ryan's Notes, cost and freight, China; average prices reported for the price range.</t>
    </r>
  </si>
  <si>
    <t>TABLE 2</t>
  </si>
  <si>
    <r>
      <t>SELECTED U.S. FOREIGN TRADE IN MANGANESE</t>
    </r>
    <r>
      <rPr>
        <vertAlign val="superscript"/>
        <sz val="8"/>
        <rFont val="Times New Roman"/>
        <family val="1"/>
      </rPr>
      <t>1</t>
    </r>
  </si>
  <si>
    <r>
      <t>(Metric tons, manganese content)</t>
    </r>
    <r>
      <rPr>
        <vertAlign val="superscript"/>
        <sz val="8"/>
        <rFont val="Times New Roman"/>
        <family val="1"/>
      </rPr>
      <t>2</t>
    </r>
  </si>
  <si>
    <t>Imports for consumption</t>
  </si>
  <si>
    <t>Exports</t>
  </si>
  <si>
    <t>Ore and</t>
  </si>
  <si>
    <t>Ferroalloy</t>
  </si>
  <si>
    <t>dioxide</t>
  </si>
  <si>
    <t>and metal</t>
  </si>
  <si>
    <t>Total</t>
  </si>
  <si>
    <t>Ore</t>
  </si>
  <si>
    <r>
      <t>1</t>
    </r>
    <r>
      <rPr>
        <sz val="8"/>
        <rFont val="Times New Roman"/>
        <family val="1"/>
      </rPr>
      <t>Data are rounded to no more than three significant digits; may not add to totals shown.</t>
    </r>
  </si>
  <si>
    <r>
      <t>2</t>
    </r>
    <r>
      <rPr>
        <sz val="8"/>
        <rFont val="Times New Roman"/>
        <family val="1"/>
      </rPr>
      <t xml:space="preserve">As reported except as estimated for imports of manganese dioxide and manganese waste and scrap and for   </t>
    </r>
  </si>
  <si>
    <t>exports from gross weights.</t>
  </si>
  <si>
    <t>Source: U.S. Census Bureau.</t>
  </si>
  <si>
    <t xml:space="preserve"> </t>
  </si>
  <si>
    <t xml:space="preserve">TABLE 3 </t>
  </si>
  <si>
    <t>(Metric tons)</t>
  </si>
  <si>
    <t>Gross</t>
  </si>
  <si>
    <t>Mn</t>
  </si>
  <si>
    <t>Customs</t>
  </si>
  <si>
    <t>Source</t>
  </si>
  <si>
    <t>weight</t>
  </si>
  <si>
    <t>content</t>
  </si>
  <si>
    <t>Australia</t>
  </si>
  <si>
    <t>Brazil</t>
  </si>
  <si>
    <t>China</t>
  </si>
  <si>
    <t>Georgia</t>
  </si>
  <si>
    <t>India</t>
  </si>
  <si>
    <t>Mexico</t>
  </si>
  <si>
    <t>Norway</t>
  </si>
  <si>
    <t>South Africa</t>
  </si>
  <si>
    <t>Spain</t>
  </si>
  <si>
    <t>TABLE 4</t>
  </si>
  <si>
    <t>Low carbon:</t>
  </si>
  <si>
    <t>Canada</t>
  </si>
  <si>
    <t>Germany</t>
  </si>
  <si>
    <t>Medium carbon, 1%–2% C:</t>
  </si>
  <si>
    <t>High carbon:</t>
  </si>
  <si>
    <t>Ukraine</t>
  </si>
  <si>
    <t>Grand total</t>
  </si>
  <si>
    <r>
      <t>1</t>
    </r>
    <r>
      <rPr>
        <sz val="8"/>
        <rFont val="Times New Roman"/>
        <family val="1"/>
      </rPr>
      <t>Data rounded to no more than three significant digits; may not add to totals shown.</t>
    </r>
  </si>
  <si>
    <t>TABLE 5</t>
  </si>
  <si>
    <t>Gabon</t>
  </si>
  <si>
    <t>47% or more manganese:</t>
  </si>
  <si>
    <t>Belgium</t>
  </si>
  <si>
    <t>Japan</t>
  </si>
  <si>
    <t>Netherlands</t>
  </si>
  <si>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>Data rounded to no more than three significant digits; may not add to totals shown.</t>
    </r>
  </si>
  <si>
    <t>TABLE 6</t>
  </si>
  <si>
    <t>(Metric tons, gross weight)</t>
  </si>
  <si>
    <t>Quantity</t>
  </si>
  <si>
    <t>Singapore</t>
  </si>
  <si>
    <t>United Kingdom</t>
  </si>
  <si>
    <t>TABLE 7</t>
  </si>
  <si>
    <t>Unwrought flake:</t>
  </si>
  <si>
    <t>Unwrought powder:</t>
  </si>
  <si>
    <t>Unwrought, other:</t>
  </si>
  <si>
    <t>Other manganese, wrought:</t>
  </si>
  <si>
    <t>Malaysia</t>
  </si>
  <si>
    <t>TABLE 8</t>
  </si>
  <si>
    <t>Gross weight</t>
  </si>
  <si>
    <t>value</t>
  </si>
  <si>
    <t>(metric tons)</t>
  </si>
  <si>
    <t>(thousands)</t>
  </si>
  <si>
    <t>Ore and concentrates with 20% or more manganese:</t>
  </si>
  <si>
    <t xml:space="preserve">Total  </t>
  </si>
  <si>
    <t>Ferromanganese:</t>
  </si>
  <si>
    <t>2% or less carbon:</t>
  </si>
  <si>
    <t>More than 2% carbon:</t>
  </si>
  <si>
    <t>Silicomanganese:</t>
  </si>
  <si>
    <r>
      <t>2</t>
    </r>
    <r>
      <rPr>
        <sz val="8"/>
        <rFont val="Times New Roman"/>
        <family val="1"/>
      </rPr>
      <t>Data rounded to no more than three significant digits; may not add to totals shown.</t>
    </r>
  </si>
  <si>
    <t>Y</t>
  </si>
  <si>
    <t>TABLE 9</t>
  </si>
  <si>
    <t>Principal sources</t>
  </si>
  <si>
    <t>and destinations:</t>
  </si>
  <si>
    <t xml:space="preserve"> Gross weight</t>
  </si>
  <si>
    <t>gross weight (metric tons);</t>
  </si>
  <si>
    <t>Class</t>
  </si>
  <si>
    <t>Imports for consumption:</t>
  </si>
  <si>
    <t>Manganese oxides other than dioxide</t>
  </si>
  <si>
    <t>Manganites, manganates, and</t>
  </si>
  <si>
    <t xml:space="preserve">Potassium permanganate </t>
  </si>
  <si>
    <r>
      <t>Sodium permanganate</t>
    </r>
    <r>
      <rPr>
        <vertAlign val="superscript"/>
        <sz val="8"/>
        <rFont val="Times New Roman"/>
        <family val="1"/>
      </rPr>
      <t xml:space="preserve">    </t>
    </r>
  </si>
  <si>
    <t>Sulfates, basket category,</t>
  </si>
  <si>
    <t>including manganese sulfate</t>
  </si>
  <si>
    <t xml:space="preserve">Exports: </t>
  </si>
  <si>
    <t>Manganese dioxide</t>
  </si>
  <si>
    <t xml:space="preserve">other permanganates </t>
  </si>
  <si>
    <t>Potassium permanganate</t>
  </si>
  <si>
    <t>Sodium permanganate</t>
  </si>
  <si>
    <r>
      <t>1</t>
    </r>
    <r>
      <rPr>
        <sz val="8"/>
        <rFont val="Times New Roman"/>
        <family val="1"/>
      </rPr>
      <t>Data are rounded to no more than three significant digits.</t>
    </r>
  </si>
  <si>
    <t xml:space="preserve">U.S. FOREIGN TRADE IN SELECTED MANGANESE CHEMICALS </t>
  </si>
  <si>
    <t>January</t>
  </si>
  <si>
    <t>February</t>
  </si>
  <si>
    <t>--</t>
  </si>
  <si>
    <t>-- Zero.</t>
  </si>
  <si>
    <t>Korea, Republic of</t>
  </si>
  <si>
    <t>France</t>
  </si>
  <si>
    <t>charges incurred in bringing the material into the United States.</t>
  </si>
  <si>
    <t>freight, insurance, and other charges incurred in bringing the material into the United States.</t>
  </si>
  <si>
    <t>Russia</t>
  </si>
  <si>
    <t>Morocco</t>
  </si>
  <si>
    <t xml:space="preserve">U.S. EXPORTS OF MANGANESE ORE (20% OR MORE Mn), FERROMANGANESE, SILICOMANGANESE, </t>
  </si>
  <si>
    <t>2016:</t>
  </si>
  <si>
    <t>Manganites, manganates, and other permanganates</t>
  </si>
  <si>
    <t>Permanganates</t>
  </si>
  <si>
    <t>(4)</t>
  </si>
  <si>
    <r>
      <t>4</t>
    </r>
    <r>
      <rPr>
        <sz val="8"/>
        <rFont val="Times New Roman"/>
        <family val="1"/>
      </rPr>
      <t>Less than ½ unit.</t>
    </r>
  </si>
  <si>
    <t>incurred in bringing the material into the United States.</t>
  </si>
  <si>
    <t xml:space="preserve">Georgia </t>
  </si>
  <si>
    <t>Metallic waste and scrap:</t>
  </si>
  <si>
    <t>United Arab Emirates</t>
  </si>
  <si>
    <t>2017:</t>
  </si>
  <si>
    <t>Israel</t>
  </si>
  <si>
    <t>Argentina</t>
  </si>
  <si>
    <t>insurance, and other charges incurred in bringing the material into the United States.</t>
  </si>
  <si>
    <t>March</t>
  </si>
  <si>
    <t xml:space="preserve">United Kingdom </t>
  </si>
  <si>
    <t xml:space="preserve">Dominican Republic </t>
  </si>
  <si>
    <t>Costa Rica</t>
  </si>
  <si>
    <t>Guyana</t>
  </si>
  <si>
    <t>Other (8 countries)</t>
  </si>
  <si>
    <r>
      <t>2</t>
    </r>
    <r>
      <rPr>
        <sz val="8"/>
        <color indexed="8"/>
        <rFont val="Times New Roman"/>
        <family val="1"/>
      </rPr>
      <t>CRU Ryan's Notes North American transaction prices, electrolytic manganese metal flake, 99.99% manganese, free-on-board producing point or Chicago/Pittsburgh warehouse;</t>
    </r>
  </si>
  <si>
    <t>Average prices reported for the price range.</t>
  </si>
  <si>
    <t>More than 20%, but less than 47% manganese, South Africa</t>
  </si>
  <si>
    <r>
      <t>value</t>
    </r>
    <r>
      <rPr>
        <vertAlign val="superscript"/>
        <sz val="8"/>
        <rFont val="Times New Roman"/>
        <family val="1"/>
      </rPr>
      <t>3</t>
    </r>
  </si>
  <si>
    <r>
      <t>2</t>
    </r>
    <r>
      <rPr>
        <sz val="8"/>
        <rFont val="Times New Roman"/>
        <family val="1"/>
      </rPr>
      <t>May include revised data that are not broken out by specific month(s).</t>
    </r>
  </si>
  <si>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>Customs value generally represents a value in the foreign country and therefore excludes U.S. import duties, freight, insurance, and other</t>
    </r>
  </si>
  <si>
    <r>
      <t>3</t>
    </r>
    <r>
      <rPr>
        <sz val="8"/>
        <rFont val="Times New Roman"/>
        <family val="1"/>
      </rPr>
      <t xml:space="preserve">Customs value generally represents a value in the foreign country and therefore excludes U.S. import duties, freight, insurance and other </t>
    </r>
  </si>
  <si>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>May include revised data that are not broken out by specific month(s).</t>
    </r>
  </si>
  <si>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>Customs value generally represents a value in the foreign country and therefore excludes U.S. import duties, freight, insurance, and other charges</t>
    </r>
  </si>
  <si>
    <r>
      <t>3</t>
    </r>
    <r>
      <rPr>
        <sz val="8"/>
        <rFont val="Times New Roman"/>
        <family val="1"/>
      </rPr>
      <t>Customs value generally represents a value in the foreign country and therefore excludes U.S. import duties,</t>
    </r>
  </si>
  <si>
    <r>
      <t>3</t>
    </r>
    <r>
      <rPr>
        <sz val="8"/>
        <rFont val="Times New Roman"/>
        <family val="1"/>
      </rPr>
      <t>Customs value generally represents a value in the foreign country and therefore excludes U.S. import duties, freight,</t>
    </r>
  </si>
  <si>
    <r>
      <t>F.a.s.</t>
    </r>
    <r>
      <rPr>
        <vertAlign val="superscript"/>
        <sz val="8"/>
        <rFont val="Times New Roman"/>
        <family val="1"/>
      </rPr>
      <t>4</t>
    </r>
  </si>
  <si>
    <t>(5)</t>
  </si>
  <si>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>May include revised data that are not broken out by specific month(s).</t>
    </r>
  </si>
  <si>
    <r>
      <t>4</t>
    </r>
    <r>
      <rPr>
        <sz val="8"/>
        <rFont val="Times New Roman"/>
        <family val="1"/>
      </rPr>
      <t>Free alongside ship.</t>
    </r>
  </si>
  <si>
    <r>
      <t>5</t>
    </r>
    <r>
      <rPr>
        <sz val="8"/>
        <rFont val="Times New Roman"/>
        <family val="1"/>
      </rPr>
      <t>Less than ½ unit.</t>
    </r>
  </si>
  <si>
    <r>
      <t>6</t>
    </r>
    <r>
      <rPr>
        <sz val="8"/>
        <rFont val="Times New Roman"/>
        <family val="1"/>
      </rPr>
      <t>Includes manganese-aluminum, other alloys, and waste and scrap.</t>
    </r>
  </si>
  <si>
    <r>
      <t>Metal, including alloys and waste and scrap:</t>
    </r>
    <r>
      <rPr>
        <vertAlign val="superscript"/>
        <sz val="8"/>
        <rFont val="Times New Roman"/>
        <family val="1"/>
      </rPr>
      <t>6</t>
    </r>
  </si>
  <si>
    <r>
      <t>3</t>
    </r>
    <r>
      <rPr>
        <sz val="8"/>
        <rFont val="Times New Roman"/>
        <family val="1"/>
      </rPr>
      <t>For imports, customs value; for exports, free alongside ship value.</t>
    </r>
  </si>
  <si>
    <r>
      <t xml:space="preserve"> Value</t>
    </r>
    <r>
      <rPr>
        <vertAlign val="superscript"/>
        <sz val="8"/>
        <rFont val="Times New Roman"/>
        <family val="1"/>
      </rPr>
      <t>3</t>
    </r>
  </si>
  <si>
    <r>
      <t xml:space="preserve"> value</t>
    </r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 xml:space="preserve"> (thousands)</t>
    </r>
  </si>
  <si>
    <t xml:space="preserve">do. Ditto. </t>
  </si>
  <si>
    <r>
      <t>4</t>
    </r>
    <r>
      <rPr>
        <sz val="8"/>
        <color indexed="8"/>
        <rFont val="Times New Roman"/>
        <family val="1"/>
      </rPr>
      <t>To determine dollars per metric ton of ore (gross weight), multiply the manganese content percentage by the price; that is, by 44 when the manganese content is 44%.</t>
    </r>
  </si>
  <si>
    <t>April</t>
  </si>
  <si>
    <t>January–April</t>
  </si>
  <si>
    <r>
      <t xml:space="preserve"> U.S. IMPORTS FOR CONSUMPTION OF SILICOMANGANESE IN APRIL 2017</t>
    </r>
    <r>
      <rPr>
        <vertAlign val="superscript"/>
        <sz val="8"/>
        <rFont val="Times New Roman"/>
        <family val="1"/>
      </rPr>
      <t>1</t>
    </r>
  </si>
  <si>
    <r>
      <t>January–April</t>
    </r>
    <r>
      <rPr>
        <vertAlign val="superscript"/>
        <sz val="8"/>
        <color theme="1"/>
        <rFont val="Times New Roman"/>
        <family val="1"/>
      </rPr>
      <t>2</t>
    </r>
  </si>
  <si>
    <r>
      <t>U.S. IMPORTS FOR CONSUMPTION OF FERROMANGANESE IN APRIL 2017</t>
    </r>
    <r>
      <rPr>
        <vertAlign val="superscript"/>
        <sz val="8"/>
        <rFont val="Times New Roman"/>
        <family val="1"/>
      </rPr>
      <t>1</t>
    </r>
  </si>
  <si>
    <r>
      <t>U.S. IMPORTS FOR CONSUMPTION OF MANGANESE ORE (20% OR MORE Mn) IN APRIL 2017</t>
    </r>
    <r>
      <rPr>
        <vertAlign val="superscript"/>
        <sz val="8"/>
        <rFont val="Times New Roman"/>
        <family val="1"/>
      </rPr>
      <t>1</t>
    </r>
  </si>
  <si>
    <r>
      <t>U.S. IMPORTS FOR CONSUMPTION OF MANGANESE DIOXIDE IN APRIL 2017</t>
    </r>
    <r>
      <rPr>
        <vertAlign val="superscript"/>
        <sz val="8"/>
        <rFont val="Times New Roman"/>
        <family val="1"/>
      </rPr>
      <t>1</t>
    </r>
  </si>
  <si>
    <r>
      <t>January–April</t>
    </r>
    <r>
      <rPr>
        <vertAlign val="superscript"/>
        <sz val="8"/>
        <rFont val="Times New Roman"/>
        <family val="1"/>
      </rPr>
      <t>2</t>
    </r>
  </si>
  <si>
    <r>
      <t>U.S. IMPORTS FOR CONSUMPTION OF MANGANESE METAL IN APRIL 2017</t>
    </r>
    <r>
      <rPr>
        <vertAlign val="superscript"/>
        <sz val="8"/>
        <rFont val="Times New Roman"/>
        <family val="1"/>
      </rPr>
      <t>1</t>
    </r>
  </si>
  <si>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>Presentation of monthly data is based on the "January–April" quantities of the leading countries.</t>
    </r>
  </si>
  <si>
    <r>
      <t>AND MANGANESE  METAL BY COUNTRIES OF DESTINATION IN APRIL 2017</t>
    </r>
    <r>
      <rPr>
        <vertAlign val="superscript"/>
        <sz val="8"/>
        <rFont val="Times New Roman"/>
        <family val="1"/>
      </rPr>
      <t>1, 2</t>
    </r>
  </si>
  <si>
    <r>
      <t xml:space="preserve"> IN APRIL 2017, BY CLASS</t>
    </r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 xml:space="preserve"> </t>
    </r>
  </si>
  <si>
    <t>Hong Kong</t>
  </si>
  <si>
    <t>South Africa 645; $306</t>
  </si>
  <si>
    <r>
      <t xml:space="preserve">Canada </t>
    </r>
    <r>
      <rPr>
        <sz val="6"/>
        <rFont val="Times New Roman"/>
        <family val="1"/>
      </rPr>
      <t>(4)</t>
    </r>
    <r>
      <rPr>
        <sz val="8"/>
        <rFont val="Times New Roman"/>
        <family val="1"/>
      </rPr>
      <t>; $7</t>
    </r>
  </si>
  <si>
    <r>
      <t xml:space="preserve">Canada </t>
    </r>
    <r>
      <rPr>
        <sz val="6"/>
        <rFont val="Times New Roman"/>
        <family val="1"/>
      </rPr>
      <t>(4)</t>
    </r>
    <r>
      <rPr>
        <sz val="8"/>
        <rFont val="Times New Roman"/>
        <family val="1"/>
      </rPr>
      <t>; $10</t>
    </r>
  </si>
  <si>
    <t>India 38; $102</t>
  </si>
  <si>
    <t>India 165; $419</t>
  </si>
  <si>
    <t>China 95; $212</t>
  </si>
  <si>
    <t>China 190; $423</t>
  </si>
  <si>
    <t>Canada 382; $404</t>
  </si>
  <si>
    <t>Canada 956; $868</t>
  </si>
  <si>
    <t>Canada 103; $204</t>
  </si>
  <si>
    <t>Netherlands 588; $581</t>
  </si>
  <si>
    <t>Canada 18; $35</t>
  </si>
  <si>
    <t>Belgium 180; $433</t>
  </si>
  <si>
    <t>Belgium 57; $119</t>
  </si>
  <si>
    <t>Belgium 133; $279</t>
  </si>
  <si>
    <t>PRICES FOR MANGANESE FERROALLOYS, METAL, AND ORE IN APRIL 2017</t>
  </si>
  <si>
    <r>
      <t>January–April</t>
    </r>
    <r>
      <rPr>
        <vertAlign val="superscript"/>
        <sz val="8"/>
        <color theme="1"/>
        <rFont val="Times New Roman"/>
        <family val="1"/>
      </rPr>
      <t>3</t>
    </r>
  </si>
  <si>
    <t>r</t>
  </si>
  <si>
    <r>
      <rPr>
        <vertAlign val="superscript"/>
        <sz val="8"/>
        <rFont val="Times New Roman"/>
        <family val="1"/>
      </rPr>
      <t>r</t>
    </r>
    <r>
      <rPr>
        <sz val="8"/>
        <rFont val="Times New Roman"/>
        <family val="1"/>
      </rPr>
      <t>Revised.</t>
    </r>
  </si>
  <si>
    <t>Canada 7; $14</t>
  </si>
  <si>
    <t>Mexico 1,940; $1,500</t>
  </si>
  <si>
    <t>Canada 1,320; $692</t>
  </si>
  <si>
    <t>South Africa 3,030; $1,470</t>
  </si>
  <si>
    <t>China 7,450; $5,430</t>
  </si>
  <si>
    <t>Belgium 452; $1,090</t>
  </si>
  <si>
    <t>Canada 5,630; $2,660</t>
  </si>
  <si>
    <t>Manganese in April 2017</t>
  </si>
  <si>
    <t>This workbook includes an embedded Word document and 9 tables (See tabs below).</t>
  </si>
  <si>
    <t>This icon is linked to an embedded text document.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</si>
</sst>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_(* #,##0_);_(* \(#,##0\);_(* &quot;-&quot;??_);_(@_)"/>
  </numFmts>
  <fonts count="13" x14ac:knownFonts="1">
    <font>
      <sz val="8"/>
      <color theme="1"/>
      <name val="Times New Roman"/>
      <family val="2"/>
    </font>
    <font>
      <sz val="8"/>
      <color indexed="8"/>
      <name val="Times New Roman"/>
      <family val="1"/>
    </font>
    <font>
      <sz val="8"/>
      <name val="Times New Roman"/>
      <family val="1"/>
    </font>
    <font>
      <vertAlign val="superscript"/>
      <sz val="8"/>
      <name val="Times New Roman"/>
      <family val="1"/>
    </font>
    <font>
      <vertAlign val="superscript"/>
      <sz val="8"/>
      <color indexed="8"/>
      <name val="Times New Roman"/>
      <family val="1"/>
    </font>
    <font>
      <sz val="6"/>
      <name val="Times New Roman"/>
      <family val="1"/>
    </font>
    <font>
      <sz val="12"/>
      <name val="Times New Roman"/>
      <family val="1"/>
    </font>
    <font>
      <sz val="8"/>
      <color theme="1"/>
      <name val="Times New Roman"/>
      <family val="2"/>
    </font>
    <font>
      <sz val="11"/>
      <color theme="1"/>
      <name val="Calibri"/>
      <family val="2"/>
      <scheme val="minor"/>
    </font>
    <font>
      <sz val="8"/>
      <color theme="1"/>
      <name val="Times New Roman"/>
      <family val="1"/>
    </font>
    <font>
      <vertAlign val="superscript"/>
      <sz val="8"/>
      <color theme="1"/>
      <name val="Times New Roman"/>
      <family val="1"/>
    </font>
    <font>
      <sz val="10"/>
      <name val="Arial"/>
    </font>
    <font>
      <b/>
      <sz val="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hair">
        <color indexed="8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8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8"/>
      </top>
      <bottom/>
      <diagonal/>
    </border>
    <border>
      <left/>
      <right/>
      <top style="hair">
        <color auto="1"/>
      </top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indexed="8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</borders>
  <cellStyleXfs count="7">
    <xf numFmtId="0" fontId="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8" fillId="0" borderId="0"/>
    <xf numFmtId="0" fontId="8" fillId="0" borderId="0"/>
    <xf numFmtId="0" fontId="11" fillId="0" borderId="0"/>
  </cellStyleXfs>
  <cellXfs count="331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horizontal="centerContinuous" vertical="center"/>
    </xf>
    <xf numFmtId="0" fontId="1" fillId="0" borderId="1" xfId="0" applyFont="1" applyFill="1" applyBorder="1" applyAlignment="1" applyProtection="1">
      <alignment vertical="center" justifyLastLine="1"/>
      <protection locked="0"/>
    </xf>
    <xf numFmtId="39" fontId="1" fillId="0" borderId="0" xfId="0" applyNumberFormat="1" applyFont="1" applyFill="1" applyBorder="1" applyAlignment="1" applyProtection="1">
      <alignment vertical="center" justifyLastLine="1"/>
      <protection locked="0"/>
    </xf>
    <xf numFmtId="4" fontId="2" fillId="0" borderId="4" xfId="0" applyNumberFormat="1" applyFont="1" applyFill="1" applyBorder="1" applyAlignment="1">
      <alignment vertical="center" justifyLastLine="1"/>
    </xf>
    <xf numFmtId="4" fontId="1" fillId="0" borderId="4" xfId="0" applyNumberFormat="1" applyFont="1" applyFill="1" applyBorder="1" applyAlignment="1" applyProtection="1">
      <alignment horizontal="center" vertical="center" justifyLastLine="1"/>
      <protection locked="0"/>
    </xf>
    <xf numFmtId="0" fontId="2" fillId="0" borderId="0" xfId="0" applyFont="1" applyFill="1" applyBorder="1" applyAlignment="1">
      <alignment vertical="center" justifyLastLine="1"/>
    </xf>
    <xf numFmtId="0" fontId="2" fillId="0" borderId="0" xfId="0" applyFont="1" applyFill="1" applyAlignment="1">
      <alignment vertical="center" justifyLastLine="1"/>
    </xf>
    <xf numFmtId="0" fontId="1" fillId="0" borderId="2" xfId="0" applyFont="1" applyFill="1" applyBorder="1" applyAlignment="1" applyProtection="1">
      <alignment vertical="center" justifyLastLine="1"/>
      <protection locked="0"/>
    </xf>
    <xf numFmtId="0" fontId="2" fillId="0" borderId="2" xfId="0" applyFont="1" applyFill="1" applyBorder="1" applyAlignment="1">
      <alignment horizontal="center" vertical="center" justifyLastLine="1"/>
    </xf>
    <xf numFmtId="0" fontId="1" fillId="0" borderId="6" xfId="0" applyFont="1" applyFill="1" applyBorder="1" applyAlignment="1" applyProtection="1">
      <alignment vertical="center" justifyLastLine="1"/>
      <protection locked="0"/>
    </xf>
    <xf numFmtId="39" fontId="1" fillId="0" borderId="5" xfId="0" applyNumberFormat="1" applyFont="1" applyFill="1" applyBorder="1" applyAlignment="1" applyProtection="1">
      <alignment vertical="center" justifyLastLine="1"/>
      <protection locked="0"/>
    </xf>
    <xf numFmtId="0" fontId="1" fillId="0" borderId="0" xfId="0" applyFont="1" applyFill="1" applyBorder="1" applyAlignment="1" applyProtection="1">
      <alignment vertical="center" justifyLastLine="1"/>
      <protection locked="0"/>
    </xf>
    <xf numFmtId="0" fontId="1" fillId="0" borderId="3" xfId="0" applyFont="1" applyFill="1" applyBorder="1" applyAlignment="1" applyProtection="1">
      <alignment vertical="center" justifyLastLine="1"/>
      <protection locked="0"/>
    </xf>
    <xf numFmtId="0" fontId="2" fillId="0" borderId="0" xfId="0" applyFont="1"/>
    <xf numFmtId="0" fontId="2" fillId="0" borderId="0" xfId="0" applyFont="1" applyAlignment="1">
      <alignment vertical="center" justifyLastLine="1"/>
    </xf>
    <xf numFmtId="0" fontId="2" fillId="0" borderId="2" xfId="0" applyFont="1" applyBorder="1" applyAlignment="1">
      <alignment vertical="center" justifyLastLine="1"/>
    </xf>
    <xf numFmtId="0" fontId="2" fillId="0" borderId="2" xfId="0" applyFont="1" applyBorder="1" applyAlignment="1">
      <alignment horizontal="center" vertical="center" justifyLastLine="1"/>
    </xf>
    <xf numFmtId="0" fontId="2" fillId="0" borderId="0" xfId="0" applyFont="1" applyBorder="1" applyAlignment="1">
      <alignment vertical="center" justifyLastLine="1"/>
    </xf>
    <xf numFmtId="3" fontId="2" fillId="0" borderId="0" xfId="0" applyNumberFormat="1" applyFont="1" applyBorder="1" applyAlignment="1">
      <alignment vertical="center" justifyLastLine="1"/>
    </xf>
    <xf numFmtId="3" fontId="9" fillId="0" borderId="0" xfId="4" quotePrefix="1" applyNumberFormat="1" applyFont="1" applyAlignment="1">
      <alignment horizontal="right"/>
    </xf>
    <xf numFmtId="3" fontId="2" fillId="0" borderId="0" xfId="0" applyNumberFormat="1" applyFont="1" applyBorder="1" applyAlignment="1">
      <alignment horizontal="right" vertical="center" justifyLastLine="1"/>
    </xf>
    <xf numFmtId="3" fontId="2" fillId="0" borderId="0" xfId="0" quotePrefix="1" applyNumberFormat="1" applyFont="1" applyBorder="1" applyAlignment="1">
      <alignment horizontal="right" vertical="center" justifyLastLine="1"/>
    </xf>
    <xf numFmtId="164" fontId="2" fillId="0" borderId="0" xfId="0" quotePrefix="1" applyNumberFormat="1" applyFont="1" applyBorder="1" applyAlignment="1">
      <alignment horizontal="right" vertical="center" justifyLastLine="1"/>
    </xf>
    <xf numFmtId="3" fontId="9" fillId="0" borderId="0" xfId="4" applyNumberFormat="1" applyFont="1"/>
    <xf numFmtId="0" fontId="2" fillId="0" borderId="0" xfId="0" applyFont="1" applyBorder="1" applyAlignment="1">
      <alignment horizontal="center" vertical="center" justifyLastLine="1"/>
    </xf>
    <xf numFmtId="0" fontId="2" fillId="0" borderId="0" xfId="0" applyFont="1" applyBorder="1" applyAlignment="1">
      <alignment horizontal="left" vertical="center" justifyLastLine="1"/>
    </xf>
    <xf numFmtId="3" fontId="2" fillId="0" borderId="0" xfId="0" quotePrefix="1" applyNumberFormat="1" applyFont="1" applyAlignment="1">
      <alignment horizontal="right"/>
    </xf>
    <xf numFmtId="3" fontId="2" fillId="0" borderId="0" xfId="0" applyNumberFormat="1" applyFont="1"/>
    <xf numFmtId="0" fontId="2" fillId="0" borderId="2" xfId="0" applyFont="1" applyBorder="1" applyAlignment="1">
      <alignment horizontal="left" vertical="center" justifyLastLine="1"/>
    </xf>
    <xf numFmtId="0" fontId="2" fillId="0" borderId="0" xfId="0" applyFont="1" applyBorder="1" applyAlignment="1">
      <alignment horizontal="left" vertical="center" indent="2"/>
    </xf>
    <xf numFmtId="3" fontId="2" fillId="0" borderId="0" xfId="0" applyNumberFormat="1" applyFont="1" applyAlignment="1">
      <alignment horizontal="right"/>
    </xf>
    <xf numFmtId="165" fontId="2" fillId="0" borderId="0" xfId="1" applyNumberFormat="1" applyFont="1" applyBorder="1" applyAlignment="1">
      <alignment vertical="center" justifyLastLine="1"/>
    </xf>
    <xf numFmtId="3" fontId="2" fillId="0" borderId="0" xfId="0" quotePrefix="1" applyNumberFormat="1" applyFont="1" applyFill="1" applyBorder="1" applyAlignment="1">
      <alignment horizontal="right" vertical="center" justifyLastLine="1"/>
    </xf>
    <xf numFmtId="3" fontId="2" fillId="0" borderId="0" xfId="0" applyNumberFormat="1" applyFont="1" applyFill="1" applyBorder="1" applyAlignment="1">
      <alignment vertical="center" justifyLastLine="1"/>
    </xf>
    <xf numFmtId="0" fontId="2" fillId="0" borderId="0" xfId="0" applyFont="1" applyFill="1" applyAlignment="1">
      <alignment horizontal="center" vertical="center" justifyLastLine="1"/>
    </xf>
    <xf numFmtId="0" fontId="2" fillId="0" borderId="8" xfId="0" applyFont="1" applyBorder="1" applyAlignment="1" applyProtection="1">
      <alignment vertical="center" justifyLastLine="1"/>
      <protection locked="0"/>
    </xf>
    <xf numFmtId="0" fontId="2" fillId="0" borderId="0" xfId="0" applyFont="1" applyBorder="1" applyAlignment="1" applyProtection="1">
      <alignment vertical="center" justifyLastLine="1"/>
      <protection locked="0"/>
    </xf>
    <xf numFmtId="0" fontId="2" fillId="0" borderId="2" xfId="0" applyFont="1" applyBorder="1" applyAlignment="1" applyProtection="1">
      <alignment vertical="center" justifyLastLine="1"/>
      <protection locked="0"/>
    </xf>
    <xf numFmtId="0" fontId="2" fillId="0" borderId="0" xfId="0" applyFont="1" applyAlignment="1" applyProtection="1">
      <alignment vertical="center" justifyLastLine="1"/>
      <protection locked="0"/>
    </xf>
    <xf numFmtId="0" fontId="2" fillId="0" borderId="0" xfId="0" applyFont="1" applyFill="1" applyAlignment="1" applyProtection="1">
      <alignment vertical="center" justifyLastLine="1"/>
      <protection locked="0"/>
    </xf>
    <xf numFmtId="164" fontId="2" fillId="0" borderId="1" xfId="0" applyNumberFormat="1" applyFont="1" applyFill="1" applyBorder="1" applyAlignment="1" applyProtection="1">
      <alignment horizontal="right" vertical="center" justifyLastLine="1"/>
      <protection locked="0"/>
    </xf>
    <xf numFmtId="0" fontId="2" fillId="0" borderId="0" xfId="0" applyFont="1" applyFill="1" applyBorder="1" applyAlignment="1">
      <alignment horizontal="left" vertical="center" indent="1" justifyLastLine="1"/>
    </xf>
    <xf numFmtId="3" fontId="2" fillId="0" borderId="4" xfId="0" applyNumberFormat="1" applyFont="1" applyFill="1" applyBorder="1" applyAlignment="1">
      <alignment horizontal="right" vertical="center" justifyLastLine="1"/>
    </xf>
    <xf numFmtId="3" fontId="2" fillId="0" borderId="0" xfId="0" applyNumberFormat="1" applyFont="1" applyFill="1" applyBorder="1" applyAlignment="1">
      <alignment horizontal="right" vertical="center" justifyLastLine="1"/>
    </xf>
    <xf numFmtId="3" fontId="2" fillId="0" borderId="2" xfId="0" applyNumberFormat="1" applyFont="1" applyFill="1" applyBorder="1" applyAlignment="1">
      <alignment horizontal="right" vertical="center" justifyLastLine="1"/>
    </xf>
    <xf numFmtId="3" fontId="2" fillId="0" borderId="0" xfId="0" applyNumberFormat="1" applyFont="1" applyFill="1" applyAlignment="1">
      <alignment horizontal="right" vertical="center" justifyLastLine="1"/>
    </xf>
    <xf numFmtId="0" fontId="3" fillId="0" borderId="0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9" fillId="0" borderId="0" xfId="0" applyFont="1" applyFill="1" applyAlignment="1" applyProtection="1">
      <alignment horizontal="left" vertical="center" justifyLastLine="1"/>
      <protection locked="0"/>
    </xf>
    <xf numFmtId="0" fontId="9" fillId="0" borderId="0" xfId="0" applyFont="1" applyFill="1" applyAlignment="1">
      <alignment horizontal="left" vertical="center" justifyLastLine="1"/>
    </xf>
    <xf numFmtId="0" fontId="2" fillId="0" borderId="0" xfId="0" applyFont="1" applyFill="1" applyAlignment="1">
      <alignment horizontal="center" vertical="center"/>
    </xf>
    <xf numFmtId="3" fontId="2" fillId="0" borderId="2" xfId="0" applyNumberFormat="1" applyFont="1" applyFill="1" applyBorder="1" applyAlignment="1" applyProtection="1">
      <alignment horizontal="right" vertical="center" justifyLastLine="1"/>
      <protection locked="0"/>
    </xf>
    <xf numFmtId="0" fontId="2" fillId="0" borderId="0" xfId="0" applyFont="1" applyBorder="1" applyAlignment="1">
      <alignment horizontal="centerContinuous" vertical="center"/>
    </xf>
    <xf numFmtId="0" fontId="2" fillId="0" borderId="0" xfId="0" applyFont="1" applyBorder="1"/>
    <xf numFmtId="0" fontId="0" fillId="0" borderId="0" xfId="0" applyBorder="1"/>
    <xf numFmtId="0" fontId="2" fillId="0" borderId="9" xfId="0" applyFont="1" applyBorder="1" applyAlignment="1">
      <alignment vertical="center" justifyLastLine="1"/>
    </xf>
    <xf numFmtId="165" fontId="0" fillId="0" borderId="0" xfId="1" applyNumberFormat="1" applyFont="1"/>
    <xf numFmtId="3" fontId="2" fillId="0" borderId="0" xfId="0" quotePrefix="1" applyNumberFormat="1" applyFont="1" applyBorder="1" applyAlignment="1">
      <alignment horizontal="right" vertical="center"/>
    </xf>
    <xf numFmtId="3" fontId="2" fillId="0" borderId="7" xfId="0" quotePrefix="1" applyNumberFormat="1" applyFont="1" applyBorder="1" applyAlignment="1">
      <alignment horizontal="right" vertical="center"/>
    </xf>
    <xf numFmtId="0" fontId="2" fillId="0" borderId="15" xfId="0" applyFont="1" applyBorder="1" applyAlignment="1">
      <alignment vertical="center" justifyLastLine="1"/>
    </xf>
    <xf numFmtId="3" fontId="9" fillId="0" borderId="0" xfId="4" applyNumberFormat="1" applyFont="1" applyBorder="1"/>
    <xf numFmtId="0" fontId="9" fillId="0" borderId="0" xfId="4" applyFont="1" applyBorder="1"/>
    <xf numFmtId="0" fontId="1" fillId="0" borderId="17" xfId="0" applyFont="1" applyFill="1" applyBorder="1" applyAlignment="1" applyProtection="1">
      <alignment vertical="center" justifyLastLine="1"/>
      <protection locked="0"/>
    </xf>
    <xf numFmtId="0" fontId="0" fillId="0" borderId="0" xfId="0" applyFill="1"/>
    <xf numFmtId="0" fontId="2" fillId="0" borderId="0" xfId="0" applyNumberFormat="1" applyFont="1" applyFill="1" applyBorder="1" applyAlignment="1">
      <alignment horizontal="centerContinuous" vertical="center"/>
    </xf>
    <xf numFmtId="0" fontId="2" fillId="0" borderId="11" xfId="0" applyFont="1" applyFill="1" applyBorder="1"/>
    <xf numFmtId="0" fontId="2" fillId="0" borderId="3" xfId="0" applyFont="1" applyFill="1" applyBorder="1" applyAlignment="1">
      <alignment horizontal="left" vertical="center" indent="1" justifyLastLine="1"/>
    </xf>
    <xf numFmtId="0" fontId="2" fillId="0" borderId="1" xfId="0" applyFont="1" applyFill="1" applyBorder="1" applyAlignment="1">
      <alignment horizontal="left" vertical="center" indent="1" justifyLastLine="1"/>
    </xf>
    <xf numFmtId="0" fontId="2" fillId="0" borderId="10" xfId="0" applyFont="1" applyFill="1" applyBorder="1"/>
    <xf numFmtId="3" fontId="2" fillId="0" borderId="5" xfId="0" quotePrefix="1" applyNumberFormat="1" applyFont="1" applyFill="1" applyBorder="1" applyAlignment="1">
      <alignment horizontal="right" vertical="center" justifyLastLine="1"/>
    </xf>
    <xf numFmtId="0" fontId="2" fillId="0" borderId="3" xfId="0" applyFont="1" applyFill="1" applyBorder="1" applyAlignment="1">
      <alignment vertical="center" justifyLastLine="1"/>
    </xf>
    <xf numFmtId="0" fontId="2" fillId="0" borderId="2" xfId="0" applyNumberFormat="1" applyFont="1" applyFill="1" applyBorder="1" applyAlignment="1">
      <alignment horizontal="left" vertical="center" indent="2" justifyLastLine="1"/>
    </xf>
    <xf numFmtId="0" fontId="2" fillId="0" borderId="0" xfId="0" applyNumberFormat="1" applyFont="1" applyFill="1" applyBorder="1" applyAlignment="1">
      <alignment horizontal="left" vertical="center" indent="1" justifyLastLine="1"/>
    </xf>
    <xf numFmtId="3" fontId="2" fillId="0" borderId="5" xfId="0" applyNumberFormat="1" applyFont="1" applyFill="1" applyBorder="1" applyAlignment="1" applyProtection="1">
      <alignment horizontal="right" vertical="center" justifyLastLine="1"/>
      <protection locked="0"/>
    </xf>
    <xf numFmtId="0" fontId="6" fillId="0" borderId="0" xfId="0" applyFont="1" applyFill="1" applyAlignment="1">
      <alignment horizontal="left" vertical="center"/>
    </xf>
    <xf numFmtId="0" fontId="2" fillId="0" borderId="8" xfId="0" applyNumberFormat="1" applyFont="1" applyFill="1" applyBorder="1" applyAlignment="1">
      <alignment horizontal="left" vertical="center" indent="1" justifyLastLine="1"/>
    </xf>
    <xf numFmtId="3" fontId="0" fillId="0" borderId="0" xfId="0" applyNumberFormat="1"/>
    <xf numFmtId="165" fontId="0" fillId="0" borderId="0" xfId="0" applyNumberFormat="1"/>
    <xf numFmtId="165" fontId="0" fillId="0" borderId="0" xfId="1" applyNumberFormat="1" applyFont="1" applyBorder="1"/>
    <xf numFmtId="3" fontId="2" fillId="0" borderId="0" xfId="0" quotePrefix="1" applyNumberFormat="1" applyFont="1" applyBorder="1" applyAlignment="1">
      <alignment horizontal="right"/>
    </xf>
    <xf numFmtId="164" fontId="0" fillId="0" borderId="0" xfId="0" applyNumberFormat="1"/>
    <xf numFmtId="165" fontId="0" fillId="0" borderId="0" xfId="1" applyNumberFormat="1" applyFont="1" applyFill="1"/>
    <xf numFmtId="3" fontId="3" fillId="0" borderId="0" xfId="0" applyNumberFormat="1" applyFont="1" applyBorder="1" applyAlignment="1">
      <alignment vertical="center"/>
    </xf>
    <xf numFmtId="164" fontId="2" fillId="0" borderId="0" xfId="0" applyNumberFormat="1" applyFont="1" applyFill="1" applyBorder="1" applyAlignment="1" applyProtection="1">
      <alignment horizontal="right" vertical="center" justifyLastLine="1"/>
      <protection locked="0"/>
    </xf>
    <xf numFmtId="0" fontId="2" fillId="0" borderId="20" xfId="0" applyFont="1" applyFill="1" applyBorder="1"/>
    <xf numFmtId="0" fontId="2" fillId="0" borderId="19" xfId="0" applyFont="1" applyFill="1" applyBorder="1" applyAlignment="1">
      <alignment horizontal="left" vertical="center" indent="1" justifyLastLine="1"/>
    </xf>
    <xf numFmtId="0" fontId="2" fillId="0" borderId="0" xfId="0" applyFont="1" applyFill="1" applyBorder="1"/>
    <xf numFmtId="0" fontId="2" fillId="0" borderId="4" xfId="0" applyFont="1" applyFill="1" applyBorder="1"/>
    <xf numFmtId="0" fontId="2" fillId="0" borderId="5" xfId="0" applyFont="1" applyFill="1" applyBorder="1"/>
    <xf numFmtId="3" fontId="0" fillId="0" borderId="0" xfId="0" applyNumberFormat="1" applyBorder="1"/>
    <xf numFmtId="3" fontId="0" fillId="0" borderId="0" xfId="0" applyNumberFormat="1" applyFill="1"/>
    <xf numFmtId="165" fontId="0" fillId="0" borderId="0" xfId="0" applyNumberFormat="1" applyBorder="1"/>
    <xf numFmtId="165" fontId="0" fillId="0" borderId="0" xfId="0" applyNumberFormat="1" applyFill="1" applyBorder="1"/>
    <xf numFmtId="165" fontId="0" fillId="0" borderId="0" xfId="1" applyNumberFormat="1" applyFont="1" applyFill="1" applyBorder="1"/>
    <xf numFmtId="164" fontId="0" fillId="0" borderId="0" xfId="0" applyNumberFormat="1" applyBorder="1"/>
    <xf numFmtId="1" fontId="0" fillId="0" borderId="0" xfId="0" applyNumberFormat="1"/>
    <xf numFmtId="3" fontId="5" fillId="0" borderId="0" xfId="0" applyNumberFormat="1" applyFont="1" applyAlignment="1">
      <alignment horizontal="right" vertical="center" justifyLastLine="1"/>
    </xf>
    <xf numFmtId="49" fontId="2" fillId="0" borderId="3" xfId="0" applyNumberFormat="1" applyFont="1" applyFill="1" applyBorder="1" applyAlignment="1" applyProtection="1">
      <alignment horizontal="left" vertical="center" justifyLastLine="1"/>
      <protection locked="0"/>
    </xf>
    <xf numFmtId="49" fontId="2" fillId="0" borderId="3" xfId="0" applyNumberFormat="1" applyFont="1" applyFill="1" applyBorder="1" applyAlignment="1" applyProtection="1">
      <alignment horizontal="left" vertical="center" indent="1" justifyLastLine="1"/>
      <protection locked="0"/>
    </xf>
    <xf numFmtId="49" fontId="2" fillId="0" borderId="0" xfId="0" applyNumberFormat="1" applyFont="1" applyFill="1" applyBorder="1" applyAlignment="1" applyProtection="1">
      <alignment horizontal="left" vertical="center"/>
      <protection locked="0"/>
    </xf>
    <xf numFmtId="49" fontId="1" fillId="0" borderId="0" xfId="0" applyNumberFormat="1" applyFont="1" applyFill="1" applyBorder="1" applyAlignment="1" applyProtection="1">
      <alignment horizontal="left" vertical="center"/>
      <protection locked="0"/>
    </xf>
    <xf numFmtId="49" fontId="9" fillId="0" borderId="0" xfId="0" applyNumberFormat="1" applyFont="1" applyFill="1" applyAlignment="1">
      <alignment horizontal="left" vertical="center"/>
    </xf>
    <xf numFmtId="49" fontId="2" fillId="0" borderId="0" xfId="0" applyNumberFormat="1" applyFont="1" applyFill="1" applyAlignment="1">
      <alignment horizontal="left" vertical="center"/>
    </xf>
    <xf numFmtId="49" fontId="10" fillId="0" borderId="0" xfId="0" applyNumberFormat="1" applyFont="1" applyFill="1" applyAlignment="1" applyProtection="1">
      <alignment horizontal="left" vertical="center"/>
      <protection locked="0"/>
    </xf>
    <xf numFmtId="49" fontId="9" fillId="0" borderId="0" xfId="0" applyNumberFormat="1" applyFont="1" applyFill="1" applyAlignment="1" applyProtection="1">
      <alignment horizontal="left" vertical="center"/>
      <protection locked="0"/>
    </xf>
    <xf numFmtId="49" fontId="1" fillId="0" borderId="0" xfId="0" applyNumberFormat="1" applyFont="1" applyFill="1" applyAlignment="1" applyProtection="1">
      <alignment horizontal="centerContinuous" vertical="center"/>
      <protection locked="0"/>
    </xf>
    <xf numFmtId="49" fontId="1" fillId="0" borderId="2" xfId="0" applyNumberFormat="1" applyFont="1" applyFill="1" applyBorder="1" applyAlignment="1" applyProtection="1">
      <alignment horizontal="centerContinuous" vertical="center"/>
      <protection locked="0"/>
    </xf>
    <xf numFmtId="49" fontId="1" fillId="0" borderId="16" xfId="0" applyNumberFormat="1" applyFont="1" applyFill="1" applyBorder="1" applyAlignment="1" applyProtection="1">
      <alignment horizontal="centerContinuous" vertical="center"/>
      <protection locked="0"/>
    </xf>
    <xf numFmtId="49" fontId="9" fillId="0" borderId="2" xfId="0" applyNumberFormat="1" applyFont="1" applyFill="1" applyBorder="1" applyAlignment="1">
      <alignment horizontal="centerContinuous" vertical="center"/>
    </xf>
    <xf numFmtId="49" fontId="2" fillId="0" borderId="0" xfId="0" applyNumberFormat="1" applyFont="1" applyAlignment="1">
      <alignment horizontal="centerContinuous" vertical="center"/>
    </xf>
    <xf numFmtId="49" fontId="3" fillId="0" borderId="0" xfId="0" applyNumberFormat="1" applyFont="1" applyBorder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49" fontId="2" fillId="0" borderId="0" xfId="0" applyNumberFormat="1" applyFont="1" applyAlignment="1">
      <alignment horizontal="left" vertical="center"/>
    </xf>
    <xf numFmtId="49" fontId="0" fillId="0" borderId="0" xfId="0" applyNumberFormat="1" applyAlignment="1">
      <alignment horizontal="left" vertical="center"/>
    </xf>
    <xf numFmtId="49" fontId="0" fillId="0" borderId="0" xfId="0" applyNumberFormat="1" applyAlignment="1">
      <alignment horizontal="centerContinuous" vertical="center"/>
    </xf>
    <xf numFmtId="49" fontId="2" fillId="0" borderId="2" xfId="0" applyNumberFormat="1" applyFont="1" applyBorder="1" applyAlignment="1">
      <alignment horizontal="centerContinuous" vertical="center"/>
    </xf>
    <xf numFmtId="49" fontId="2" fillId="0" borderId="0" xfId="0" applyNumberFormat="1" applyFont="1" applyBorder="1" applyAlignment="1">
      <alignment horizontal="centerContinuous" vertical="center"/>
    </xf>
    <xf numFmtId="49" fontId="2" fillId="0" borderId="0" xfId="0" applyNumberFormat="1" applyFont="1" applyAlignment="1">
      <alignment vertical="center" justifyLastLine="1"/>
    </xf>
    <xf numFmtId="49" fontId="2" fillId="0" borderId="2" xfId="0" applyNumberFormat="1" applyFont="1" applyBorder="1" applyAlignment="1">
      <alignment horizontal="center" vertical="center" justifyLastLine="1"/>
    </xf>
    <xf numFmtId="49" fontId="2" fillId="0" borderId="5" xfId="0" applyNumberFormat="1" applyFont="1" applyBorder="1" applyAlignment="1">
      <alignment horizontal="left" vertical="center" indent="1" justifyLastLine="1"/>
    </xf>
    <xf numFmtId="49" fontId="2" fillId="0" borderId="0" xfId="0" quotePrefix="1" applyNumberFormat="1" applyFont="1" applyBorder="1" applyAlignment="1">
      <alignment horizontal="left" vertical="center"/>
    </xf>
    <xf numFmtId="49" fontId="2" fillId="0" borderId="9" xfId="0" quotePrefix="1" applyNumberFormat="1" applyFont="1" applyBorder="1" applyAlignment="1">
      <alignment horizontal="left" vertical="center"/>
    </xf>
    <xf numFmtId="49" fontId="0" fillId="0" borderId="9" xfId="0" applyNumberFormat="1" applyBorder="1" applyAlignment="1">
      <alignment horizontal="left" vertical="center"/>
    </xf>
    <xf numFmtId="49" fontId="0" fillId="0" borderId="0" xfId="0" applyNumberFormat="1"/>
    <xf numFmtId="49" fontId="2" fillId="0" borderId="0" xfId="0" applyNumberFormat="1" applyFont="1"/>
    <xf numFmtId="49" fontId="2" fillId="0" borderId="0" xfId="0" applyNumberFormat="1" applyFont="1" applyBorder="1" applyAlignment="1">
      <alignment vertical="center" justifyLastLine="1"/>
    </xf>
    <xf numFmtId="49" fontId="2" fillId="0" borderId="10" xfId="0" applyNumberFormat="1" applyFont="1" applyBorder="1" applyAlignment="1">
      <alignment horizontal="left" vertical="center" indent="1" justifyLastLine="1"/>
    </xf>
    <xf numFmtId="49" fontId="2" fillId="0" borderId="9" xfId="0" applyNumberFormat="1" applyFont="1" applyBorder="1" applyAlignment="1">
      <alignment horizontal="left" vertical="center" indent="1" justifyLastLine="1"/>
    </xf>
    <xf numFmtId="49" fontId="2" fillId="0" borderId="4" xfId="0" applyNumberFormat="1" applyFont="1" applyBorder="1" applyAlignment="1">
      <alignment horizontal="left" vertical="center" indent="1" justifyLastLine="1"/>
    </xf>
    <xf numFmtId="49" fontId="2" fillId="0" borderId="5" xfId="0" applyNumberFormat="1" applyFont="1" applyBorder="1" applyAlignment="1">
      <alignment horizontal="left" vertical="center" indent="2" justifyLastLine="1"/>
    </xf>
    <xf numFmtId="49" fontId="2" fillId="0" borderId="9" xfId="0" applyNumberFormat="1" applyFont="1" applyBorder="1" applyAlignment="1">
      <alignment horizontal="left" vertical="center" indent="2"/>
    </xf>
    <xf numFmtId="49" fontId="2" fillId="0" borderId="9" xfId="0" applyNumberFormat="1" applyFont="1" applyBorder="1" applyAlignment="1">
      <alignment horizontal="left" vertical="center" indent="1"/>
    </xf>
    <xf numFmtId="49" fontId="2" fillId="0" borderId="4" xfId="0" applyNumberFormat="1" applyFont="1" applyBorder="1" applyAlignment="1">
      <alignment horizontal="left" vertical="center" indent="1"/>
    </xf>
    <xf numFmtId="49" fontId="2" fillId="0" borderId="4" xfId="0" quotePrefix="1" applyNumberFormat="1" applyFont="1" applyBorder="1" applyAlignment="1">
      <alignment horizontal="left" vertical="center" indent="1"/>
    </xf>
    <xf numFmtId="49" fontId="2" fillId="0" borderId="4" xfId="0" applyNumberFormat="1" applyFont="1" applyBorder="1" applyAlignment="1">
      <alignment horizontal="left" vertical="center" indent="2"/>
    </xf>
    <xf numFmtId="49" fontId="2" fillId="0" borderId="0" xfId="0" applyNumberFormat="1" applyFont="1" applyBorder="1" applyAlignment="1">
      <alignment horizontal="left" vertical="center"/>
    </xf>
    <xf numFmtId="49" fontId="0" fillId="0" borderId="0" xfId="0" applyNumberFormat="1" applyBorder="1" applyAlignment="1">
      <alignment horizontal="left" vertical="center"/>
    </xf>
    <xf numFmtId="49" fontId="2" fillId="0" borderId="4" xfId="0" applyNumberFormat="1" applyFont="1" applyBorder="1" applyAlignment="1">
      <alignment horizontal="left" vertical="center" justifyLastLine="1"/>
    </xf>
    <xf numFmtId="49" fontId="2" fillId="0" borderId="9" xfId="0" applyNumberFormat="1" applyFont="1" applyBorder="1" applyAlignment="1">
      <alignment horizontal="left" vertical="center" justifyLastLine="1"/>
    </xf>
    <xf numFmtId="49" fontId="2" fillId="0" borderId="3" xfId="0" applyNumberFormat="1" applyFont="1" applyBorder="1" applyAlignment="1" applyProtection="1">
      <alignment horizontal="left" vertical="center" indent="1"/>
      <protection locked="0"/>
    </xf>
    <xf numFmtId="49" fontId="2" fillId="0" borderId="3" xfId="0" applyNumberFormat="1" applyFont="1" applyBorder="1" applyAlignment="1" applyProtection="1">
      <alignment horizontal="left" vertical="center" indent="2"/>
      <protection locked="0"/>
    </xf>
    <xf numFmtId="49" fontId="2" fillId="0" borderId="3" xfId="0" applyNumberFormat="1" applyFont="1" applyBorder="1" applyAlignment="1" applyProtection="1">
      <alignment horizontal="left" vertical="center" indent="3"/>
      <protection locked="0"/>
    </xf>
    <xf numFmtId="49" fontId="2" fillId="0" borderId="3" xfId="0" applyNumberFormat="1" applyFont="1" applyBorder="1" applyAlignment="1">
      <alignment horizontal="left" vertical="center" indent="1" justifyLastLine="1"/>
    </xf>
    <xf numFmtId="49" fontId="2" fillId="0" borderId="3" xfId="0" applyNumberFormat="1" applyFont="1" applyFill="1" applyBorder="1" applyAlignment="1" applyProtection="1">
      <alignment horizontal="left" vertical="center" indent="2"/>
      <protection locked="0"/>
    </xf>
    <xf numFmtId="49" fontId="2" fillId="0" borderId="3" xfId="0" applyNumberFormat="1" applyFont="1" applyBorder="1" applyAlignment="1">
      <alignment horizontal="left" vertical="center" indent="2"/>
    </xf>
    <xf numFmtId="49" fontId="2" fillId="0" borderId="3" xfId="0" applyNumberFormat="1" applyFont="1" applyBorder="1" applyAlignment="1" applyProtection="1">
      <alignment horizontal="left" vertical="center" indent="1" justifyLastLine="1"/>
      <protection locked="0"/>
    </xf>
    <xf numFmtId="49" fontId="2" fillId="0" borderId="2" xfId="0" applyNumberFormat="1" applyFont="1" applyBorder="1" applyAlignment="1" applyProtection="1">
      <alignment horizontal="left" vertical="center" indent="1" justifyLastLine="1"/>
      <protection locked="0"/>
    </xf>
    <xf numFmtId="49" fontId="2" fillId="0" borderId="0" xfId="0" applyNumberFormat="1" applyFont="1" applyBorder="1" applyAlignment="1" applyProtection="1">
      <alignment horizontal="left" vertical="center"/>
      <protection locked="0"/>
    </xf>
    <xf numFmtId="49" fontId="9" fillId="0" borderId="0" xfId="5" quotePrefix="1" applyNumberFormat="1" applyFont="1" applyBorder="1" applyAlignment="1">
      <alignment horizontal="left" vertical="center"/>
    </xf>
    <xf numFmtId="49" fontId="3" fillId="0" borderId="0" xfId="0" quotePrefix="1" applyNumberFormat="1" applyFont="1" applyAlignment="1" applyProtection="1">
      <alignment horizontal="left" vertical="center"/>
      <protection locked="0"/>
    </xf>
    <xf numFmtId="49" fontId="2" fillId="0" borderId="0" xfId="0" applyNumberFormat="1" applyFont="1" applyFill="1" applyAlignment="1">
      <alignment horizontal="centerContinuous" vertical="center"/>
    </xf>
    <xf numFmtId="49" fontId="0" fillId="0" borderId="0" xfId="0" applyNumberFormat="1" applyFill="1" applyAlignment="1">
      <alignment horizontal="centerContinuous" vertical="center"/>
    </xf>
    <xf numFmtId="49" fontId="2" fillId="0" borderId="0" xfId="0" applyNumberFormat="1" applyFont="1" applyFill="1" applyBorder="1" applyAlignment="1">
      <alignment horizontal="centerContinuous" vertical="center"/>
    </xf>
    <xf numFmtId="49" fontId="2" fillId="0" borderId="2" xfId="0" applyNumberFormat="1" applyFont="1" applyFill="1" applyBorder="1" applyAlignment="1">
      <alignment horizontal="centerContinuous" vertical="center"/>
    </xf>
    <xf numFmtId="49" fontId="2" fillId="0" borderId="2" xfId="0" applyNumberFormat="1" applyFont="1" applyFill="1" applyBorder="1" applyAlignment="1">
      <alignment horizontal="center" vertical="center" justifyLastLine="1"/>
    </xf>
    <xf numFmtId="49" fontId="2" fillId="0" borderId="3" xfId="0" applyNumberFormat="1" applyFont="1" applyFill="1" applyBorder="1" applyAlignment="1">
      <alignment horizontal="left" vertical="center" indent="1" justifyLastLine="1"/>
    </xf>
    <xf numFmtId="49" fontId="2" fillId="0" borderId="8" xfId="0" applyNumberFormat="1" applyFont="1" applyFill="1" applyBorder="1" applyAlignment="1">
      <alignment horizontal="left" vertical="center" wrapText="1" indent="1"/>
    </xf>
    <xf numFmtId="49" fontId="2" fillId="0" borderId="1" xfId="0" applyNumberFormat="1" applyFont="1" applyFill="1" applyBorder="1" applyAlignment="1">
      <alignment horizontal="left" vertical="center" wrapText="1" indent="1"/>
    </xf>
    <xf numFmtId="49" fontId="2" fillId="0" borderId="2" xfId="0" applyNumberFormat="1" applyFont="1" applyFill="1" applyBorder="1" applyAlignment="1">
      <alignment horizontal="left" vertical="center" indent="1" justifyLastLine="1"/>
    </xf>
    <xf numFmtId="49" fontId="2" fillId="0" borderId="9" xfId="0" applyNumberFormat="1" applyFont="1" applyFill="1" applyBorder="1" applyAlignment="1">
      <alignment horizontal="left" vertical="center" indent="1" justifyLastLine="1"/>
    </xf>
    <xf numFmtId="49" fontId="2" fillId="0" borderId="2" xfId="0" applyNumberFormat="1" applyFont="1" applyFill="1" applyBorder="1" applyAlignment="1">
      <alignment horizontal="left" vertical="center" indent="2" justifyLastLine="1"/>
    </xf>
    <xf numFmtId="49" fontId="2" fillId="0" borderId="8" xfId="0" applyNumberFormat="1" applyFont="1" applyFill="1" applyBorder="1" applyAlignment="1">
      <alignment horizontal="left" vertical="center" indent="1" justifyLastLine="1"/>
    </xf>
    <xf numFmtId="49" fontId="2" fillId="0" borderId="1" xfId="0" applyNumberFormat="1" applyFont="1" applyFill="1" applyBorder="1" applyAlignment="1">
      <alignment horizontal="left" vertical="center" indent="2"/>
    </xf>
    <xf numFmtId="49" fontId="2" fillId="0" borderId="4" xfId="0" applyNumberFormat="1" applyFont="1" applyFill="1" applyBorder="1" applyAlignment="1">
      <alignment horizontal="left" vertical="center" indent="1" justifyLastLine="1"/>
    </xf>
    <xf numFmtId="49" fontId="2" fillId="0" borderId="1" xfId="0" applyNumberFormat="1" applyFont="1" applyFill="1" applyBorder="1" applyAlignment="1">
      <alignment horizontal="left" vertical="center" indent="2" justifyLastLine="1"/>
    </xf>
    <xf numFmtId="49" fontId="3" fillId="0" borderId="0" xfId="0" applyNumberFormat="1" applyFont="1" applyFill="1" applyAlignment="1">
      <alignment horizontal="left" vertical="center"/>
    </xf>
    <xf numFmtId="49" fontId="0" fillId="0" borderId="0" xfId="0" applyNumberFormat="1" applyFill="1" applyAlignment="1">
      <alignment horizontal="left" vertical="center"/>
    </xf>
    <xf numFmtId="49" fontId="2" fillId="0" borderId="0" xfId="0" applyNumberFormat="1" applyFont="1" applyFill="1"/>
    <xf numFmtId="49" fontId="2" fillId="0" borderId="0" xfId="0" applyNumberFormat="1" applyFont="1" applyFill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49" fontId="9" fillId="0" borderId="0" xfId="0" applyNumberFormat="1" applyFont="1" applyFill="1" applyAlignment="1" applyProtection="1">
      <alignment horizontal="left" vertical="center" justifyLastLine="1"/>
      <protection locked="0"/>
    </xf>
    <xf numFmtId="49" fontId="10" fillId="0" borderId="0" xfId="0" applyNumberFormat="1" applyFont="1" applyFill="1" applyAlignment="1" applyProtection="1">
      <alignment horizontal="left" vertical="center" justifyLastLine="1"/>
      <protection locked="0"/>
    </xf>
    <xf numFmtId="49" fontId="2" fillId="0" borderId="2" xfId="0" applyNumberFormat="1" applyFont="1" applyFill="1" applyBorder="1" applyAlignment="1" applyProtection="1">
      <alignment horizontal="right" vertical="center" justifyLastLine="1"/>
      <protection locked="0"/>
    </xf>
    <xf numFmtId="49" fontId="2" fillId="0" borderId="5" xfId="0" applyNumberFormat="1" applyFont="1" applyFill="1" applyBorder="1" applyAlignment="1" applyProtection="1">
      <alignment horizontal="right" vertical="center" justifyLastLine="1"/>
      <protection locked="0"/>
    </xf>
    <xf numFmtId="49" fontId="2" fillId="0" borderId="2" xfId="0" applyNumberFormat="1" applyFont="1" applyBorder="1" applyAlignment="1">
      <alignment vertical="center" justifyLastLine="1"/>
    </xf>
    <xf numFmtId="49" fontId="2" fillId="0" borderId="5" xfId="0" quotePrefix="1" applyNumberFormat="1" applyFont="1" applyBorder="1" applyAlignment="1">
      <alignment horizontal="left" vertical="center" indent="1"/>
    </xf>
    <xf numFmtId="49" fontId="2" fillId="0" borderId="10" xfId="0" quotePrefix="1" applyNumberFormat="1" applyFont="1" applyBorder="1" applyAlignment="1">
      <alignment horizontal="left" vertical="center" indent="1"/>
    </xf>
    <xf numFmtId="49" fontId="2" fillId="0" borderId="5" xfId="0" quotePrefix="1" applyNumberFormat="1" applyFont="1" applyBorder="1" applyAlignment="1">
      <alignment horizontal="left" vertical="center" indent="2"/>
    </xf>
    <xf numFmtId="49" fontId="2" fillId="0" borderId="9" xfId="0" applyNumberFormat="1" applyFont="1" applyBorder="1" applyAlignment="1">
      <alignment horizontal="centerContinuous" vertical="center"/>
    </xf>
    <xf numFmtId="49" fontId="2" fillId="0" borderId="9" xfId="0" applyNumberFormat="1" applyFont="1" applyBorder="1"/>
    <xf numFmtId="49" fontId="2" fillId="0" borderId="0" xfId="0" applyNumberFormat="1" applyFont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11" xfId="0" applyNumberFormat="1" applyFont="1" applyBorder="1" applyAlignment="1">
      <alignment horizontal="center" vertical="center"/>
    </xf>
    <xf numFmtId="49" fontId="2" fillId="0" borderId="0" xfId="0" applyNumberFormat="1" applyFont="1" applyBorder="1" applyAlignment="1">
      <alignment horizontal="center" vertical="center" justifyLastLine="1"/>
    </xf>
    <xf numFmtId="49" fontId="0" fillId="0" borderId="9" xfId="0" applyNumberFormat="1" applyBorder="1"/>
    <xf numFmtId="49" fontId="2" fillId="0" borderId="9" xfId="0" applyNumberFormat="1" applyFont="1" applyBorder="1" applyAlignment="1">
      <alignment horizontal="center" vertical="center"/>
    </xf>
    <xf numFmtId="3" fontId="2" fillId="0" borderId="4" xfId="0" applyNumberFormat="1" applyFont="1" applyBorder="1" applyAlignment="1" applyProtection="1">
      <alignment vertical="center" justifyLastLine="1"/>
      <protection locked="0"/>
    </xf>
    <xf numFmtId="3" fontId="2" fillId="0" borderId="4" xfId="0" applyNumberFormat="1" applyFont="1" applyBorder="1" applyAlignment="1" applyProtection="1">
      <alignment horizontal="left" vertical="center" justifyLastLine="1"/>
      <protection locked="0"/>
    </xf>
    <xf numFmtId="3" fontId="2" fillId="0" borderId="4" xfId="0" applyNumberFormat="1" applyFont="1" applyBorder="1" applyAlignment="1" applyProtection="1">
      <alignment horizontal="right" vertical="center" justifyLastLine="1"/>
      <protection locked="0"/>
    </xf>
    <xf numFmtId="49" fontId="2" fillId="0" borderId="9" xfId="0" applyNumberFormat="1" applyFont="1" applyFill="1" applyBorder="1"/>
    <xf numFmtId="49" fontId="2" fillId="0" borderId="22" xfId="0" applyNumberFormat="1" applyFont="1" applyFill="1" applyBorder="1" applyAlignment="1">
      <alignment horizontal="left" vertical="center"/>
    </xf>
    <xf numFmtId="49" fontId="2" fillId="0" borderId="0" xfId="0" applyNumberFormat="1" applyFont="1" applyFill="1" applyBorder="1" applyAlignment="1">
      <alignment horizontal="left" vertical="center"/>
    </xf>
    <xf numFmtId="49" fontId="2" fillId="0" borderId="5" xfId="0" applyNumberFormat="1" applyFont="1" applyFill="1" applyBorder="1" applyAlignment="1">
      <alignment horizontal="left" vertical="center"/>
    </xf>
    <xf numFmtId="49" fontId="2" fillId="0" borderId="4" xfId="0" applyNumberFormat="1" applyFont="1" applyFill="1" applyBorder="1" applyAlignment="1">
      <alignment horizontal="left" vertical="center"/>
    </xf>
    <xf numFmtId="49" fontId="2" fillId="0" borderId="25" xfId="0" applyNumberFormat="1" applyFont="1" applyFill="1" applyBorder="1" applyAlignment="1">
      <alignment horizontal="left" vertical="center"/>
    </xf>
    <xf numFmtId="49" fontId="2" fillId="0" borderId="2" xfId="0" applyNumberFormat="1" applyFont="1" applyFill="1" applyBorder="1" applyAlignment="1" applyProtection="1">
      <alignment horizontal="left" vertical="center"/>
      <protection locked="0"/>
    </xf>
    <xf numFmtId="49" fontId="9" fillId="0" borderId="2" xfId="0" applyNumberFormat="1" applyFont="1" applyFill="1" applyBorder="1" applyAlignment="1">
      <alignment horizontal="left" vertical="center"/>
    </xf>
    <xf numFmtId="4" fontId="2" fillId="0" borderId="2" xfId="0" applyNumberFormat="1" applyFont="1" applyFill="1" applyBorder="1" applyAlignment="1">
      <alignment horizontal="right" vertical="center"/>
    </xf>
    <xf numFmtId="4" fontId="1" fillId="0" borderId="1" xfId="0" applyNumberFormat="1" applyFont="1" applyFill="1" applyBorder="1" applyAlignment="1" applyProtection="1">
      <alignment horizontal="right" vertical="center"/>
      <protection locked="0"/>
    </xf>
    <xf numFmtId="4" fontId="1" fillId="0" borderId="2" xfId="0" applyNumberFormat="1" applyFont="1" applyFill="1" applyBorder="1" applyAlignment="1" applyProtection="1">
      <alignment horizontal="right" vertical="center"/>
      <protection locked="0"/>
    </xf>
    <xf numFmtId="4" fontId="2" fillId="0" borderId="5" xfId="0" applyNumberFormat="1" applyFont="1" applyFill="1" applyBorder="1" applyAlignment="1">
      <alignment horizontal="right" vertical="center"/>
    </xf>
    <xf numFmtId="4" fontId="1" fillId="0" borderId="5" xfId="0" applyNumberFormat="1" applyFont="1" applyFill="1" applyBorder="1" applyAlignment="1" applyProtection="1">
      <alignment horizontal="right" vertical="center"/>
      <protection locked="0"/>
    </xf>
    <xf numFmtId="4" fontId="2" fillId="0" borderId="0" xfId="0" applyNumberFormat="1" applyFont="1" applyFill="1" applyBorder="1" applyAlignment="1">
      <alignment horizontal="right" vertical="center"/>
    </xf>
    <xf numFmtId="4" fontId="1" fillId="0" borderId="0" xfId="0" applyNumberFormat="1" applyFont="1" applyFill="1" applyBorder="1" applyAlignment="1" applyProtection="1">
      <alignment horizontal="right" vertical="center"/>
      <protection locked="0"/>
    </xf>
    <xf numFmtId="4" fontId="2" fillId="0" borderId="3" xfId="0" applyNumberFormat="1" applyFont="1" applyFill="1" applyBorder="1" applyAlignment="1">
      <alignment horizontal="right" vertical="center"/>
    </xf>
    <xf numFmtId="4" fontId="2" fillId="0" borderId="4" xfId="0" applyNumberFormat="1" applyFont="1" applyFill="1" applyBorder="1" applyAlignment="1">
      <alignment horizontal="right" vertical="center"/>
    </xf>
    <xf numFmtId="4" fontId="1" fillId="0" borderId="4" xfId="0" applyNumberFormat="1" applyFont="1" applyFill="1" applyBorder="1" applyAlignment="1" applyProtection="1">
      <alignment horizontal="right" vertical="center"/>
      <protection locked="0"/>
    </xf>
    <xf numFmtId="4" fontId="2" fillId="0" borderId="23" xfId="0" applyNumberFormat="1" applyFont="1" applyFill="1" applyBorder="1" applyAlignment="1">
      <alignment horizontal="right" vertical="center"/>
    </xf>
    <xf numFmtId="4" fontId="1" fillId="0" borderId="23" xfId="0" applyNumberFormat="1" applyFont="1" applyFill="1" applyBorder="1" applyAlignment="1" applyProtection="1">
      <alignment horizontal="right" vertical="center"/>
    </xf>
    <xf numFmtId="4" fontId="1" fillId="0" borderId="17" xfId="0" applyNumberFormat="1" applyFont="1" applyFill="1" applyBorder="1" applyAlignment="1" applyProtection="1">
      <alignment horizontal="right" vertical="center"/>
      <protection locked="0"/>
    </xf>
    <xf numFmtId="4" fontId="1" fillId="0" borderId="24" xfId="0" applyNumberFormat="1" applyFont="1" applyFill="1" applyBorder="1" applyAlignment="1" applyProtection="1">
      <alignment horizontal="right" vertical="center"/>
    </xf>
    <xf numFmtId="4" fontId="2" fillId="0" borderId="24" xfId="0" applyNumberFormat="1" applyFont="1" applyFill="1" applyBorder="1" applyAlignment="1">
      <alignment horizontal="right" vertical="center"/>
    </xf>
    <xf numFmtId="49" fontId="1" fillId="0" borderId="1" xfId="0" applyNumberFormat="1" applyFont="1" applyFill="1" applyBorder="1" applyAlignment="1" applyProtection="1">
      <alignment horizontal="center" vertical="center"/>
      <protection locked="0"/>
    </xf>
    <xf numFmtId="3" fontId="9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3" fontId="0" fillId="0" borderId="0" xfId="0" applyNumberFormat="1" applyAlignment="1">
      <alignment horizontal="right" vertical="center"/>
    </xf>
    <xf numFmtId="3" fontId="9" fillId="0" borderId="12" xfId="1" applyNumberFormat="1" applyFont="1" applyBorder="1" applyAlignment="1">
      <alignment horizontal="right" vertical="center"/>
    </xf>
    <xf numFmtId="3" fontId="2" fillId="0" borderId="12" xfId="1" applyNumberFormat="1" applyFont="1" applyBorder="1" applyAlignment="1">
      <alignment horizontal="right" vertical="center"/>
    </xf>
    <xf numFmtId="3" fontId="9" fillId="0" borderId="0" xfId="4" applyNumberFormat="1" applyFont="1" applyBorder="1" applyAlignment="1">
      <alignment horizontal="right" vertical="center"/>
    </xf>
    <xf numFmtId="3" fontId="2" fillId="0" borderId="0" xfId="0" applyNumberFormat="1" applyFont="1" applyBorder="1" applyAlignment="1">
      <alignment horizontal="right" vertical="center"/>
    </xf>
    <xf numFmtId="3" fontId="3" fillId="0" borderId="0" xfId="0" applyNumberFormat="1" applyFont="1" applyBorder="1" applyAlignment="1">
      <alignment horizontal="right" vertical="center"/>
    </xf>
    <xf numFmtId="3" fontId="9" fillId="0" borderId="5" xfId="4" applyNumberFormat="1" applyFont="1" applyBorder="1" applyAlignment="1">
      <alignment horizontal="right" vertical="center"/>
    </xf>
    <xf numFmtId="3" fontId="0" fillId="0" borderId="10" xfId="0" applyNumberFormat="1" applyBorder="1" applyAlignment="1">
      <alignment horizontal="right" vertical="center"/>
    </xf>
    <xf numFmtId="49" fontId="0" fillId="0" borderId="0" xfId="0" applyNumberFormat="1" applyAlignment="1">
      <alignment horizontal="center" vertical="center"/>
    </xf>
    <xf numFmtId="49" fontId="0" fillId="0" borderId="11" xfId="0" applyNumberFormat="1" applyBorder="1" applyAlignment="1">
      <alignment horizontal="center" vertical="center"/>
    </xf>
    <xf numFmtId="3" fontId="9" fillId="0" borderId="0" xfId="4" quotePrefix="1" applyNumberFormat="1" applyFont="1" applyAlignment="1">
      <alignment horizontal="right" vertical="center"/>
    </xf>
    <xf numFmtId="3" fontId="3" fillId="0" borderId="0" xfId="0" quotePrefix="1" applyNumberFormat="1" applyFont="1" applyBorder="1" applyAlignment="1">
      <alignment horizontal="right" vertical="center"/>
    </xf>
    <xf numFmtId="3" fontId="2" fillId="0" borderId="0" xfId="0" applyNumberFormat="1" applyFont="1" applyAlignment="1">
      <alignment horizontal="right" vertical="center"/>
    </xf>
    <xf numFmtId="3" fontId="9" fillId="0" borderId="0" xfId="4" applyNumberFormat="1" applyFont="1" applyAlignment="1">
      <alignment horizontal="right" vertical="center"/>
    </xf>
    <xf numFmtId="3" fontId="2" fillId="0" borderId="5" xfId="0" applyNumberFormat="1" applyFont="1" applyBorder="1" applyAlignment="1">
      <alignment horizontal="right" vertical="center"/>
    </xf>
    <xf numFmtId="3" fontId="2" fillId="0" borderId="10" xfId="0" applyNumberFormat="1" applyFont="1" applyBorder="1" applyAlignment="1">
      <alignment horizontal="right" vertical="center"/>
    </xf>
    <xf numFmtId="164" fontId="2" fillId="0" borderId="0" xfId="0" quotePrefix="1" applyNumberFormat="1" applyFont="1" applyBorder="1" applyAlignment="1">
      <alignment horizontal="right" vertic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49" fontId="2" fillId="0" borderId="4" xfId="0" applyNumberFormat="1" applyFont="1" applyBorder="1" applyAlignment="1">
      <alignment horizontal="left" vertical="center"/>
    </xf>
    <xf numFmtId="3" fontId="2" fillId="0" borderId="0" xfId="0" quotePrefix="1" applyNumberFormat="1" applyFont="1" applyAlignment="1">
      <alignment horizontal="right" vertical="center"/>
    </xf>
    <xf numFmtId="3" fontId="2" fillId="0" borderId="7" xfId="0" applyNumberFormat="1" applyFont="1" applyBorder="1" applyAlignment="1">
      <alignment horizontal="right" vertical="center"/>
    </xf>
    <xf numFmtId="3" fontId="2" fillId="0" borderId="12" xfId="0" applyNumberFormat="1" applyFont="1" applyBorder="1" applyAlignment="1">
      <alignment horizontal="right" vertical="center"/>
    </xf>
    <xf numFmtId="3" fontId="0" fillId="0" borderId="12" xfId="0" applyNumberFormat="1" applyBorder="1" applyAlignment="1">
      <alignment horizontal="right" vertical="center"/>
    </xf>
    <xf numFmtId="3" fontId="2" fillId="0" borderId="4" xfId="0" applyNumberFormat="1" applyFont="1" applyBorder="1" applyAlignment="1">
      <alignment horizontal="right" vertical="center"/>
    </xf>
    <xf numFmtId="3" fontId="2" fillId="0" borderId="0" xfId="0" applyNumberFormat="1" applyFont="1" applyFill="1" applyBorder="1" applyAlignment="1">
      <alignment horizontal="right" vertical="center"/>
    </xf>
    <xf numFmtId="3" fontId="0" fillId="0" borderId="0" xfId="0" applyNumberFormat="1" applyBorder="1" applyAlignment="1">
      <alignment horizontal="right" vertical="center"/>
    </xf>
    <xf numFmtId="3" fontId="2" fillId="0" borderId="0" xfId="0" quotePrefix="1" applyNumberFormat="1" applyFont="1" applyFill="1" applyBorder="1" applyAlignment="1">
      <alignment horizontal="right" vertical="center"/>
    </xf>
    <xf numFmtId="3" fontId="2" fillId="0" borderId="2" xfId="0" quotePrefix="1" applyNumberFormat="1" applyFont="1" applyBorder="1" applyAlignment="1">
      <alignment horizontal="right" vertical="center"/>
    </xf>
    <xf numFmtId="3" fontId="2" fillId="0" borderId="2" xfId="0" applyNumberFormat="1" applyFont="1" applyBorder="1" applyAlignment="1">
      <alignment horizontal="right" vertical="center"/>
    </xf>
    <xf numFmtId="3" fontId="2" fillId="0" borderId="13" xfId="0" applyNumberFormat="1" applyFont="1" applyBorder="1" applyAlignment="1">
      <alignment horizontal="right" vertical="center"/>
    </xf>
    <xf numFmtId="3" fontId="0" fillId="0" borderId="13" xfId="0" applyNumberFormat="1" applyBorder="1" applyAlignment="1">
      <alignment horizontal="right" vertical="center"/>
    </xf>
    <xf numFmtId="3" fontId="2" fillId="0" borderId="12" xfId="0" quotePrefix="1" applyNumberFormat="1" applyFont="1" applyBorder="1" applyAlignment="1">
      <alignment horizontal="right" vertical="center"/>
    </xf>
    <xf numFmtId="3" fontId="0" fillId="0" borderId="0" xfId="1" applyNumberFormat="1" applyFont="1" applyAlignment="1">
      <alignment horizontal="right" vertical="center"/>
    </xf>
    <xf numFmtId="3" fontId="3" fillId="0" borderId="0" xfId="0" applyNumberFormat="1" applyFont="1" applyFill="1" applyBorder="1" applyAlignment="1">
      <alignment horizontal="right" vertical="center"/>
    </xf>
    <xf numFmtId="3" fontId="2" fillId="0" borderId="13" xfId="0" applyNumberFormat="1" applyFont="1" applyFill="1" applyBorder="1" applyAlignment="1">
      <alignment horizontal="right" vertical="center"/>
    </xf>
    <xf numFmtId="164" fontId="2" fillId="0" borderId="12" xfId="0" quotePrefix="1" applyNumberFormat="1" applyFont="1" applyBorder="1" applyAlignment="1">
      <alignment horizontal="right" vertical="center"/>
    </xf>
    <xf numFmtId="3" fontId="2" fillId="0" borderId="7" xfId="0" applyNumberFormat="1" applyFont="1" applyFill="1" applyBorder="1" applyAlignment="1">
      <alignment horizontal="right" vertical="center"/>
    </xf>
    <xf numFmtId="3" fontId="5" fillId="0" borderId="0" xfId="0" quotePrefix="1" applyNumberFormat="1" applyFont="1" applyFill="1" applyBorder="1" applyAlignment="1">
      <alignment horizontal="right" vertical="center"/>
    </xf>
    <xf numFmtId="3" fontId="2" fillId="0" borderId="12" xfId="0" quotePrefix="1" applyNumberFormat="1" applyFont="1" applyFill="1" applyBorder="1" applyAlignment="1">
      <alignment horizontal="right" vertical="center"/>
    </xf>
    <xf numFmtId="3" fontId="2" fillId="0" borderId="12" xfId="0" applyNumberFormat="1" applyFont="1" applyFill="1" applyBorder="1" applyAlignment="1">
      <alignment horizontal="right" vertical="center"/>
    </xf>
    <xf numFmtId="3" fontId="2" fillId="0" borderId="18" xfId="0" applyNumberFormat="1" applyFont="1" applyBorder="1" applyAlignment="1">
      <alignment horizontal="right" vertical="center"/>
    </xf>
    <xf numFmtId="49" fontId="5" fillId="0" borderId="0" xfId="0" quotePrefix="1" applyNumberFormat="1" applyFont="1" applyFill="1" applyBorder="1" applyAlignment="1">
      <alignment horizontal="right" vertical="center"/>
    </xf>
    <xf numFmtId="49" fontId="2" fillId="0" borderId="5" xfId="0" applyNumberFormat="1" applyFont="1" applyBorder="1" applyAlignment="1">
      <alignment horizontal="left" vertical="center"/>
    </xf>
    <xf numFmtId="49" fontId="2" fillId="0" borderId="5" xfId="0" applyNumberFormat="1" applyFont="1" applyBorder="1" applyAlignment="1" applyProtection="1">
      <alignment horizontal="left" vertical="center"/>
      <protection locked="0"/>
    </xf>
    <xf numFmtId="49" fontId="2" fillId="0" borderId="3" xfId="0" applyNumberFormat="1" applyFont="1" applyBorder="1" applyAlignment="1" applyProtection="1">
      <alignment horizontal="left" vertical="center"/>
      <protection locked="0"/>
    </xf>
    <xf numFmtId="3" fontId="2" fillId="0" borderId="0" xfId="0" quotePrefix="1" applyNumberFormat="1" applyFont="1" applyBorder="1" applyAlignment="1" applyProtection="1">
      <alignment horizontal="right" vertical="center"/>
      <protection locked="0"/>
    </xf>
    <xf numFmtId="3" fontId="2" fillId="0" borderId="0" xfId="0" applyNumberFormat="1" applyFont="1" applyBorder="1" applyAlignment="1" applyProtection="1">
      <alignment horizontal="right" vertical="center"/>
      <protection locked="0"/>
    </xf>
    <xf numFmtId="3" fontId="2" fillId="0" borderId="0" xfId="1" applyNumberFormat="1" applyFont="1" applyBorder="1" applyAlignment="1" applyProtection="1">
      <alignment horizontal="right" vertical="center"/>
      <protection locked="0"/>
    </xf>
    <xf numFmtId="3" fontId="2" fillId="0" borderId="7" xfId="0" quotePrefix="1" applyNumberFormat="1" applyFont="1" applyBorder="1" applyAlignment="1" applyProtection="1">
      <alignment horizontal="right" vertical="center"/>
      <protection locked="0"/>
    </xf>
    <xf numFmtId="3" fontId="2" fillId="0" borderId="7" xfId="0" applyNumberFormat="1" applyFont="1" applyBorder="1" applyAlignment="1" applyProtection="1">
      <alignment horizontal="right" vertical="center"/>
      <protection locked="0"/>
    </xf>
    <xf numFmtId="3" fontId="9" fillId="0" borderId="0" xfId="2" quotePrefix="1" applyNumberFormat="1" applyFont="1" applyFill="1" applyBorder="1" applyAlignment="1">
      <alignment horizontal="right" vertical="center"/>
    </xf>
    <xf numFmtId="3" fontId="2" fillId="0" borderId="0" xfId="0" applyNumberFormat="1" applyFont="1" applyFill="1" applyAlignment="1">
      <alignment horizontal="right" vertical="center"/>
    </xf>
    <xf numFmtId="3" fontId="9" fillId="0" borderId="0" xfId="3" quotePrefix="1" applyNumberFormat="1" applyFont="1" applyFill="1" applyBorder="1" applyAlignment="1">
      <alignment horizontal="right" vertical="center"/>
    </xf>
    <xf numFmtId="3" fontId="9" fillId="0" borderId="7" xfId="5" quotePrefix="1" applyNumberFormat="1" applyFont="1" applyBorder="1" applyAlignment="1">
      <alignment horizontal="right" vertical="center"/>
    </xf>
    <xf numFmtId="3" fontId="9" fillId="0" borderId="2" xfId="5" quotePrefix="1" applyNumberFormat="1" applyFont="1" applyBorder="1" applyAlignment="1">
      <alignment horizontal="right" vertical="center"/>
    </xf>
    <xf numFmtId="49" fontId="5" fillId="0" borderId="0" xfId="0" quotePrefix="1" applyNumberFormat="1" applyFont="1" applyBorder="1" applyAlignment="1" applyProtection="1">
      <alignment horizontal="right" vertical="center"/>
      <protection locked="0"/>
    </xf>
    <xf numFmtId="49" fontId="2" fillId="0" borderId="0" xfId="0" applyNumberFormat="1" applyFont="1" applyBorder="1" applyAlignment="1" applyProtection="1">
      <alignment horizontal="center" vertical="center"/>
      <protection locked="0"/>
    </xf>
    <xf numFmtId="49" fontId="2" fillId="0" borderId="2" xfId="0" quotePrefix="1" applyNumberFormat="1" applyFont="1" applyBorder="1" applyAlignment="1">
      <alignment horizontal="center" vertical="center"/>
    </xf>
    <xf numFmtId="3" fontId="2" fillId="0" borderId="1" xfId="0" applyNumberFormat="1" applyFont="1" applyFill="1" applyBorder="1" applyAlignment="1" applyProtection="1">
      <alignment horizontal="right" vertical="center"/>
      <protection locked="0"/>
    </xf>
    <xf numFmtId="3" fontId="2" fillId="0" borderId="0" xfId="0" applyNumberFormat="1" applyFont="1" applyFill="1" applyBorder="1" applyAlignment="1" applyProtection="1">
      <alignment horizontal="right" vertical="center"/>
      <protection locked="0"/>
    </xf>
    <xf numFmtId="3" fontId="2" fillId="0" borderId="5" xfId="0" quotePrefix="1" applyNumberFormat="1" applyFont="1" applyFill="1" applyBorder="1" applyAlignment="1">
      <alignment horizontal="right" vertical="center"/>
    </xf>
    <xf numFmtId="3" fontId="2" fillId="0" borderId="4" xfId="0" quotePrefix="1" applyNumberFormat="1" applyFont="1" applyFill="1" applyBorder="1" applyAlignment="1">
      <alignment horizontal="right" vertical="center"/>
    </xf>
    <xf numFmtId="3" fontId="2" fillId="0" borderId="4" xfId="0" applyNumberFormat="1" applyFont="1" applyFill="1" applyBorder="1" applyAlignment="1">
      <alignment horizontal="right" vertical="center"/>
    </xf>
    <xf numFmtId="3" fontId="2" fillId="0" borderId="2" xfId="0" applyNumberFormat="1" applyFont="1" applyFill="1" applyBorder="1" applyAlignment="1">
      <alignment horizontal="right" vertical="center"/>
    </xf>
    <xf numFmtId="3" fontId="2" fillId="0" borderId="3" xfId="0" applyNumberFormat="1" applyFont="1" applyFill="1" applyBorder="1" applyAlignment="1" applyProtection="1">
      <alignment horizontal="right" vertical="center"/>
      <protection locked="0"/>
    </xf>
    <xf numFmtId="3" fontId="2" fillId="0" borderId="8" xfId="0" applyNumberFormat="1" applyFont="1" applyFill="1" applyBorder="1" applyAlignment="1">
      <alignment horizontal="right" vertical="center"/>
    </xf>
    <xf numFmtId="3" fontId="2" fillId="0" borderId="10" xfId="0" applyNumberFormat="1" applyFont="1" applyFill="1" applyBorder="1" applyAlignment="1">
      <alignment horizontal="right" vertical="center"/>
    </xf>
    <xf numFmtId="3" fontId="2" fillId="0" borderId="10" xfId="0" applyNumberFormat="1" applyFont="1" applyFill="1" applyBorder="1" applyAlignment="1" applyProtection="1">
      <alignment horizontal="right" vertical="center"/>
      <protection locked="0"/>
    </xf>
    <xf numFmtId="3" fontId="2" fillId="0" borderId="14" xfId="0" applyNumberFormat="1" applyFont="1" applyFill="1" applyBorder="1" applyAlignment="1" applyProtection="1">
      <alignment horizontal="right" vertical="center"/>
      <protection locked="0"/>
    </xf>
    <xf numFmtId="3" fontId="2" fillId="0" borderId="19" xfId="0" quotePrefix="1" applyNumberFormat="1" applyFont="1" applyFill="1" applyBorder="1" applyAlignment="1">
      <alignment horizontal="right" vertical="center"/>
    </xf>
    <xf numFmtId="164" fontId="2" fillId="0" borderId="1" xfId="0" applyNumberFormat="1" applyFont="1" applyFill="1" applyBorder="1" applyAlignment="1" applyProtection="1">
      <alignment horizontal="right" vertical="center"/>
      <protection locked="0"/>
    </xf>
    <xf numFmtId="49" fontId="5" fillId="0" borderId="21" xfId="0" quotePrefix="1" applyNumberFormat="1" applyFont="1" applyFill="1" applyBorder="1" applyAlignment="1">
      <alignment horizontal="right" vertical="center"/>
    </xf>
    <xf numFmtId="49" fontId="2" fillId="0" borderId="2" xfId="0" applyNumberFormat="1" applyFont="1" applyFill="1" applyBorder="1" applyAlignment="1">
      <alignment horizontal="left" vertical="center"/>
    </xf>
    <xf numFmtId="49" fontId="2" fillId="0" borderId="19" xfId="0" applyNumberFormat="1" applyFont="1" applyFill="1" applyBorder="1" applyAlignment="1" applyProtection="1">
      <alignment horizontal="left" vertical="center"/>
      <protection locked="0"/>
    </xf>
    <xf numFmtId="49" fontId="2" fillId="0" borderId="11" xfId="0" applyNumberFormat="1" applyFont="1" applyFill="1" applyBorder="1" applyAlignment="1">
      <alignment horizontal="center" vertical="center"/>
    </xf>
    <xf numFmtId="49" fontId="2" fillId="0" borderId="5" xfId="0" quotePrefix="1" applyNumberFormat="1" applyFont="1" applyBorder="1" applyAlignment="1">
      <alignment horizontal="left" vertical="center"/>
    </xf>
    <xf numFmtId="49" fontId="2" fillId="0" borderId="9" xfId="0" applyNumberFormat="1" applyFont="1" applyBorder="1" applyAlignment="1">
      <alignment horizontal="left" vertical="center"/>
    </xf>
    <xf numFmtId="49" fontId="2" fillId="0" borderId="5" xfId="0" applyNumberFormat="1" applyFont="1" applyBorder="1" applyAlignment="1">
      <alignment horizontal="left" vertical="center" indent="1"/>
    </xf>
    <xf numFmtId="49" fontId="9" fillId="0" borderId="0" xfId="4" quotePrefix="1" applyNumberFormat="1" applyFont="1" applyAlignment="1">
      <alignment horizontal="right" vertical="center"/>
    </xf>
    <xf numFmtId="49" fontId="2" fillId="0" borderId="0" xfId="0" applyNumberFormat="1" applyFont="1" applyBorder="1" applyAlignment="1">
      <alignment horizontal="right" vertical="center"/>
    </xf>
    <xf numFmtId="49" fontId="2" fillId="0" borderId="0" xfId="0" quotePrefix="1" applyNumberFormat="1" applyFont="1" applyBorder="1" applyAlignment="1">
      <alignment horizontal="right" vertical="center"/>
    </xf>
    <xf numFmtId="49" fontId="2" fillId="0" borderId="0" xfId="0" quotePrefix="1" applyNumberFormat="1" applyFont="1" applyAlignment="1">
      <alignment horizontal="right" vertical="center"/>
    </xf>
    <xf numFmtId="49" fontId="3" fillId="0" borderId="0" xfId="0" quotePrefix="1" applyNumberFormat="1" applyFont="1" applyBorder="1" applyAlignment="1">
      <alignment horizontal="right" vertical="center"/>
    </xf>
    <xf numFmtId="49" fontId="2" fillId="0" borderId="0" xfId="0" applyNumberFormat="1" applyFont="1" applyFill="1" applyBorder="1" applyAlignment="1">
      <alignment horizontal="right" vertical="center"/>
    </xf>
    <xf numFmtId="49" fontId="2" fillId="0" borderId="0" xfId="0" quotePrefix="1" applyNumberFormat="1" applyFont="1" applyFill="1" applyBorder="1" applyAlignment="1">
      <alignment horizontal="right" vertical="center"/>
    </xf>
    <xf numFmtId="49" fontId="2" fillId="0" borderId="0" xfId="0" quotePrefix="1" applyNumberFormat="1" applyFont="1" applyBorder="1" applyAlignment="1" applyProtection="1">
      <alignment horizontal="right" vertical="center"/>
      <protection locked="0"/>
    </xf>
    <xf numFmtId="49" fontId="2" fillId="0" borderId="0" xfId="0" applyNumberFormat="1" applyFont="1" applyAlignment="1">
      <alignment horizontal="right" vertical="center"/>
    </xf>
    <xf numFmtId="49" fontId="9" fillId="0" borderId="0" xfId="2" quotePrefix="1" applyNumberFormat="1" applyFont="1" applyFill="1" applyBorder="1" applyAlignment="1">
      <alignment horizontal="right" vertical="center"/>
    </xf>
    <xf numFmtId="49" fontId="2" fillId="0" borderId="0" xfId="0" applyNumberFormat="1" applyFont="1" applyFill="1" applyAlignment="1">
      <alignment horizontal="right" vertical="center"/>
    </xf>
    <xf numFmtId="49" fontId="9" fillId="0" borderId="0" xfId="3" quotePrefix="1" applyNumberFormat="1" applyFont="1" applyFill="1" applyBorder="1" applyAlignment="1">
      <alignment horizontal="right" vertical="center"/>
    </xf>
    <xf numFmtId="49" fontId="2" fillId="0" borderId="1" xfId="0" applyNumberFormat="1" applyFont="1" applyFill="1" applyBorder="1" applyAlignment="1" applyProtection="1">
      <alignment horizontal="right" vertical="center"/>
      <protection locked="0"/>
    </xf>
    <xf numFmtId="49" fontId="2" fillId="0" borderId="1" xfId="0" applyNumberFormat="1" applyFont="1" applyFill="1" applyBorder="1" applyAlignment="1" applyProtection="1">
      <alignment horizontal="right" vertical="center" justifyLastLine="1"/>
      <protection locked="0"/>
    </xf>
    <xf numFmtId="49" fontId="3" fillId="2" borderId="0" xfId="0" applyNumberFormat="1" applyFont="1" applyFill="1" applyBorder="1" applyAlignment="1">
      <alignment horizontal="left" vertical="center"/>
    </xf>
    <xf numFmtId="3" fontId="3" fillId="0" borderId="7" xfId="0" quotePrefix="1" applyNumberFormat="1" applyFont="1" applyBorder="1" applyAlignment="1">
      <alignment horizontal="right" vertical="center"/>
    </xf>
    <xf numFmtId="164" fontId="2" fillId="0" borderId="0" xfId="0" applyNumberFormat="1" applyFont="1" applyBorder="1" applyAlignment="1">
      <alignment horizontal="right" vertical="center"/>
    </xf>
    <xf numFmtId="164" fontId="2" fillId="0" borderId="0" xfId="0" quotePrefix="1" applyNumberFormat="1" applyFont="1" applyBorder="1" applyAlignment="1" applyProtection="1">
      <alignment horizontal="right" vertical="center"/>
      <protection locked="0"/>
    </xf>
    <xf numFmtId="49" fontId="2" fillId="0" borderId="0" xfId="0" applyNumberFormat="1" applyFont="1" applyBorder="1" applyAlignment="1" applyProtection="1">
      <alignment horizontal="right" vertical="center"/>
      <protection locked="0"/>
    </xf>
    <xf numFmtId="49" fontId="2" fillId="0" borderId="0" xfId="0" applyNumberFormat="1" applyFont="1" applyFill="1" applyBorder="1" applyAlignment="1">
      <alignment vertical="center" justifyLastLine="1"/>
    </xf>
    <xf numFmtId="43" fontId="0" fillId="0" borderId="0" xfId="1" applyFont="1"/>
    <xf numFmtId="43" fontId="0" fillId="0" borderId="0" xfId="0" applyNumberFormat="1"/>
    <xf numFmtId="43" fontId="0" fillId="0" borderId="0" xfId="1" applyFont="1" applyBorder="1"/>
    <xf numFmtId="49" fontId="5" fillId="0" borderId="0" xfId="0" quotePrefix="1" applyNumberFormat="1" applyFont="1" applyAlignment="1">
      <alignment horizontal="right" vertical="center"/>
    </xf>
    <xf numFmtId="49" fontId="3" fillId="0" borderId="0" xfId="1" applyNumberFormat="1" applyFont="1" applyBorder="1" applyAlignment="1">
      <alignment horizontal="left" vertical="center"/>
    </xf>
    <xf numFmtId="49" fontId="9" fillId="0" borderId="0" xfId="4" applyNumberFormat="1" applyFont="1" applyBorder="1" applyAlignment="1">
      <alignment horizontal="left" vertical="center"/>
    </xf>
    <xf numFmtId="0" fontId="0" fillId="0" borderId="10" xfId="0" applyBorder="1"/>
    <xf numFmtId="0" fontId="0" fillId="0" borderId="26" xfId="0" applyBorder="1"/>
    <xf numFmtId="49" fontId="3" fillId="0" borderId="12" xfId="1" applyNumberFormat="1" applyFont="1" applyBorder="1" applyAlignment="1">
      <alignment horizontal="left" vertical="center"/>
    </xf>
    <xf numFmtId="49" fontId="2" fillId="0" borderId="10" xfId="0" applyNumberFormat="1" applyFont="1" applyBorder="1" applyAlignment="1">
      <alignment horizontal="center" vertical="center"/>
    </xf>
    <xf numFmtId="49" fontId="0" fillId="0" borderId="10" xfId="0" applyNumberFormat="1" applyBorder="1" applyAlignment="1">
      <alignment horizontal="center" vertical="center"/>
    </xf>
    <xf numFmtId="49" fontId="0" fillId="0" borderId="10" xfId="0" applyNumberFormat="1" applyFill="1" applyBorder="1" applyAlignment="1">
      <alignment horizontal="center" vertical="center"/>
    </xf>
    <xf numFmtId="0" fontId="12" fillId="0" borderId="0" xfId="6" applyFont="1"/>
    <xf numFmtId="0" fontId="2" fillId="0" borderId="0" xfId="6" applyFont="1"/>
  </cellXfs>
  <cellStyles count="7">
    <cellStyle name="Comma" xfId="1" builtinId="3"/>
    <cellStyle name="Comma 2" xfId="2"/>
    <cellStyle name="Currency 3" xfId="3"/>
    <cellStyle name="Normal" xfId="0" builtinId="0"/>
    <cellStyle name="Normal 2" xfId="6"/>
    <cellStyle name="Normal 2 2" xfId="4"/>
    <cellStyle name="Normal 3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213360</xdr:colOff>
      <xdr:row>3</xdr:row>
      <xdr:rowOff>121920</xdr:rowOff>
    </xdr:to>
    <xdr:pic>
      <xdr:nvPicPr>
        <xdr:cNvPr id="2" name="Picture 2" descr="USGS logo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6304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</xdr:row>
          <xdr:rowOff>0</xdr:rowOff>
        </xdr:from>
        <xdr:to>
          <xdr:col>1</xdr:col>
          <xdr:colOff>289560</xdr:colOff>
          <xdr:row>13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.docx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autoPageBreaks="0"/>
  </sheetPr>
  <dimension ref="A6:A20"/>
  <sheetViews>
    <sheetView showGridLines="0" tabSelected="1" zoomScale="115" workbookViewId="0">
      <selection activeCell="I8" sqref="I8"/>
    </sheetView>
  </sheetViews>
  <sheetFormatPr defaultColWidth="13.6640625" defaultRowHeight="11.25" customHeight="1" x14ac:dyDescent="0.2"/>
  <cols>
    <col min="1" max="16384" width="13.6640625" style="330"/>
  </cols>
  <sheetData>
    <row r="6" spans="1:1" ht="11.25" customHeight="1" x14ac:dyDescent="0.2">
      <c r="A6" s="329" t="s">
        <v>204</v>
      </c>
    </row>
    <row r="7" spans="1:1" ht="11.25" customHeight="1" x14ac:dyDescent="0.2">
      <c r="A7" s="330" t="s">
        <v>205</v>
      </c>
    </row>
    <row r="14" spans="1:1" ht="11.25" customHeight="1" x14ac:dyDescent="0.2">
      <c r="A14" s="330" t="s">
        <v>206</v>
      </c>
    </row>
    <row r="20" spans="1:1" ht="11.25" customHeight="1" x14ac:dyDescent="0.2">
      <c r="A20" s="329"/>
    </row>
  </sheetData>
  <pageMargins left="0.75" right="0.75" top="1" bottom="1" header="0.5" footer="0.5"/>
  <pageSetup orientation="portrait" r:id="rId1"/>
  <headerFooter alignWithMargins="0">
    <oddFooter>&amp;CLast Printed: &amp; [Date] &amp;" " &amp; [Time]</oddFooter>
  </headerFooter>
  <drawing r:id="rId2"/>
  <legacyDrawing r:id="rId3"/>
  <oleObjects>
    <mc:AlternateContent xmlns:mc="http://schemas.openxmlformats.org/markup-compatibility/2006">
      <mc:Choice Requires="x14">
        <oleObject progId="Document" dvAspect="DVASPECT_ICON" shapeId="1025" r:id="rId4">
          <objectPr defaultSize="0" r:id="rId5">
            <anchor moveWithCells="1">
              <from>
                <xdr:col>0</xdr:col>
                <xdr:colOff>0</xdr:colOff>
                <xdr:row>8</xdr:row>
                <xdr:rowOff>0</xdr:rowOff>
              </from>
              <to>
                <xdr:col>1</xdr:col>
                <xdr:colOff>289560</xdr:colOff>
                <xdr:row>13</xdr:row>
                <xdr:rowOff>0</xdr:rowOff>
              </to>
            </anchor>
          </objectPr>
        </oleObject>
      </mc:Choice>
      <mc:Fallback>
        <oleObject progId="Document" dvAspect="DVASPECT_ICON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zoomScale="115" zoomScaleNormal="115" workbookViewId="0">
      <selection activeCell="B21" sqref="B21"/>
    </sheetView>
  </sheetViews>
  <sheetFormatPr defaultRowHeight="11.25" customHeight="1" x14ac:dyDescent="0.2"/>
  <cols>
    <col min="1" max="1" width="60.83203125" style="1" customWidth="1"/>
    <col min="2" max="2" width="50" style="1" customWidth="1"/>
    <col min="3" max="3" width="1.83203125" style="1" customWidth="1"/>
    <col min="4" max="4" width="10.83203125" style="1" customWidth="1"/>
    <col min="5" max="5" width="1.83203125" style="1" customWidth="1"/>
    <col min="6" max="6" width="10.83203125" style="1" customWidth="1"/>
    <col min="7" max="7" width="1.83203125" style="1" customWidth="1"/>
    <col min="8" max="8" width="10.83203125" style="1" customWidth="1"/>
    <col min="9" max="9" width="9.33203125" style="1"/>
  </cols>
  <sheetData>
    <row r="1" spans="1:12" ht="11.25" customHeight="1" x14ac:dyDescent="0.2">
      <c r="A1" s="108" t="s">
        <v>0</v>
      </c>
      <c r="B1" s="108"/>
      <c r="C1" s="108"/>
      <c r="D1" s="108"/>
      <c r="E1" s="108"/>
      <c r="F1" s="108"/>
      <c r="G1" s="108"/>
      <c r="H1" s="108"/>
      <c r="I1" s="53"/>
    </row>
    <row r="2" spans="1:12" ht="11.25" customHeight="1" x14ac:dyDescent="0.2">
      <c r="A2" s="108" t="s">
        <v>193</v>
      </c>
      <c r="B2" s="108"/>
      <c r="C2" s="108"/>
      <c r="D2" s="108"/>
      <c r="E2" s="108"/>
      <c r="F2" s="108"/>
      <c r="G2" s="108"/>
      <c r="H2" s="108"/>
      <c r="I2" s="53"/>
    </row>
    <row r="3" spans="1:12" ht="11.25" customHeight="1" x14ac:dyDescent="0.2">
      <c r="A3" s="109"/>
      <c r="B3" s="110"/>
      <c r="C3" s="111"/>
      <c r="D3" s="111"/>
      <c r="E3" s="111"/>
      <c r="F3" s="111"/>
      <c r="G3" s="111"/>
      <c r="H3" s="111"/>
      <c r="I3" s="53"/>
    </row>
    <row r="4" spans="1:12" ht="11.25" customHeight="1" x14ac:dyDescent="0.2">
      <c r="A4" s="3"/>
      <c r="B4" s="65"/>
      <c r="C4" s="3"/>
      <c r="D4" s="215" t="s">
        <v>2</v>
      </c>
      <c r="E4" s="215"/>
      <c r="F4" s="215" t="s">
        <v>3</v>
      </c>
      <c r="G4" s="215"/>
      <c r="H4" s="215" t="s">
        <v>1</v>
      </c>
    </row>
    <row r="5" spans="1:12" ht="11.25" customHeight="1" x14ac:dyDescent="0.2">
      <c r="A5" s="100" t="s">
        <v>4</v>
      </c>
      <c r="B5" s="100"/>
      <c r="C5" s="4"/>
      <c r="D5" s="5"/>
      <c r="E5" s="6"/>
      <c r="F5" s="5"/>
      <c r="G5" s="6"/>
      <c r="H5" s="5"/>
    </row>
    <row r="6" spans="1:12" ht="11.25" customHeight="1" x14ac:dyDescent="0.2">
      <c r="A6" s="101" t="s">
        <v>5</v>
      </c>
      <c r="B6" s="175" t="s">
        <v>6</v>
      </c>
      <c r="C6" s="9"/>
      <c r="D6" s="200">
        <v>1400</v>
      </c>
      <c r="E6" s="200"/>
      <c r="F6" s="201">
        <v>1415.63</v>
      </c>
      <c r="G6" s="200"/>
      <c r="H6" s="200">
        <v>1435</v>
      </c>
      <c r="L6" s="317"/>
    </row>
    <row r="7" spans="1:12" ht="11.25" customHeight="1" x14ac:dyDescent="0.2">
      <c r="A7" s="101" t="s">
        <v>7</v>
      </c>
      <c r="B7" s="175" t="s">
        <v>8</v>
      </c>
      <c r="C7" s="3"/>
      <c r="D7" s="200">
        <v>108</v>
      </c>
      <c r="E7" s="202"/>
      <c r="F7" s="201">
        <v>110.25</v>
      </c>
      <c r="G7" s="202"/>
      <c r="H7" s="200">
        <v>112</v>
      </c>
      <c r="L7" s="319"/>
    </row>
    <row r="8" spans="1:12" ht="11.25" customHeight="1" x14ac:dyDescent="0.2">
      <c r="A8" s="101" t="s">
        <v>9</v>
      </c>
      <c r="B8" s="176" t="s">
        <v>10</v>
      </c>
      <c r="C8" s="11"/>
      <c r="D8" s="203">
        <v>65</v>
      </c>
      <c r="E8" s="204"/>
      <c r="F8" s="201">
        <v>66.75</v>
      </c>
      <c r="G8" s="204"/>
      <c r="H8" s="203">
        <v>68</v>
      </c>
      <c r="L8" s="318"/>
    </row>
    <row r="9" spans="1:12" ht="11.25" customHeight="1" x14ac:dyDescent="0.2">
      <c r="A9" s="100" t="s">
        <v>11</v>
      </c>
      <c r="B9" s="176" t="s">
        <v>12</v>
      </c>
      <c r="C9" s="12"/>
      <c r="D9" s="205">
        <v>107</v>
      </c>
      <c r="E9" s="206"/>
      <c r="F9" s="207">
        <v>111</v>
      </c>
      <c r="G9" s="206"/>
      <c r="H9" s="205">
        <v>115</v>
      </c>
    </row>
    <row r="10" spans="1:12" ht="11.25" customHeight="1" x14ac:dyDescent="0.2">
      <c r="A10" s="100" t="s">
        <v>13</v>
      </c>
      <c r="B10" s="176"/>
      <c r="C10" s="4"/>
      <c r="D10" s="208"/>
      <c r="E10" s="209"/>
      <c r="F10" s="206"/>
      <c r="G10" s="209"/>
      <c r="H10" s="208"/>
    </row>
    <row r="11" spans="1:12" ht="11.25" customHeight="1" x14ac:dyDescent="0.2">
      <c r="A11" s="101" t="s">
        <v>14</v>
      </c>
      <c r="B11" s="175" t="s">
        <v>15</v>
      </c>
      <c r="C11" s="13"/>
      <c r="D11" s="210">
        <v>4.0999999999999996</v>
      </c>
      <c r="E11" s="211"/>
      <c r="F11" s="212">
        <v>4.34</v>
      </c>
      <c r="G11" s="213"/>
      <c r="H11" s="214">
        <v>4.55</v>
      </c>
    </row>
    <row r="12" spans="1:12" ht="11.25" customHeight="1" x14ac:dyDescent="0.2">
      <c r="A12" s="101" t="s">
        <v>16</v>
      </c>
      <c r="B12" s="176" t="s">
        <v>10</v>
      </c>
      <c r="C12" s="14"/>
      <c r="D12" s="210">
        <v>4</v>
      </c>
      <c r="E12" s="211"/>
      <c r="F12" s="212">
        <v>5.07</v>
      </c>
      <c r="G12" s="213"/>
      <c r="H12" s="214">
        <v>5.55</v>
      </c>
    </row>
    <row r="13" spans="1:12" s="50" customFormat="1" ht="11.25" customHeight="1" x14ac:dyDescent="0.2">
      <c r="A13" s="102" t="s">
        <v>163</v>
      </c>
      <c r="B13" s="102"/>
      <c r="C13" s="105"/>
      <c r="D13" s="105"/>
      <c r="E13" s="105"/>
      <c r="F13" s="105"/>
      <c r="G13" s="105"/>
      <c r="H13" s="105"/>
      <c r="I13" s="105"/>
    </row>
    <row r="14" spans="1:12" s="50" customFormat="1" ht="11.25" customHeight="1" x14ac:dyDescent="0.2">
      <c r="A14" s="103" t="s">
        <v>17</v>
      </c>
      <c r="B14" s="103"/>
      <c r="C14" s="104"/>
      <c r="D14" s="104"/>
      <c r="E14" s="104"/>
      <c r="F14" s="104"/>
      <c r="G14" s="104"/>
      <c r="H14" s="104"/>
      <c r="I14" s="105"/>
    </row>
    <row r="15" spans="1:12" s="50" customFormat="1" ht="11.25" customHeight="1" x14ac:dyDescent="0.2">
      <c r="A15" s="106" t="s">
        <v>142</v>
      </c>
      <c r="B15" s="106"/>
      <c r="C15" s="106"/>
      <c r="D15" s="106"/>
      <c r="E15" s="106"/>
      <c r="F15" s="106"/>
      <c r="G15" s="106"/>
      <c r="H15" s="106"/>
      <c r="I15" s="105"/>
    </row>
    <row r="16" spans="1:12" s="50" customFormat="1" ht="11.25" customHeight="1" x14ac:dyDescent="0.2">
      <c r="A16" s="107" t="s">
        <v>143</v>
      </c>
      <c r="B16" s="107"/>
      <c r="C16" s="104"/>
      <c r="D16" s="104"/>
      <c r="E16" s="104"/>
      <c r="F16" s="104"/>
      <c r="G16" s="104"/>
      <c r="H16" s="104"/>
      <c r="I16" s="105"/>
    </row>
    <row r="17" spans="1:9" s="50" customFormat="1" ht="11.25" customHeight="1" x14ac:dyDescent="0.2">
      <c r="A17" s="106" t="s">
        <v>18</v>
      </c>
      <c r="B17" s="106"/>
      <c r="C17" s="104"/>
      <c r="D17" s="104"/>
      <c r="E17" s="104"/>
      <c r="F17" s="104"/>
      <c r="G17" s="104"/>
      <c r="H17" s="104"/>
      <c r="I17" s="105"/>
    </row>
    <row r="18" spans="1:9" s="50" customFormat="1" ht="11.25" customHeight="1" x14ac:dyDescent="0.2">
      <c r="A18" s="106" t="s">
        <v>164</v>
      </c>
      <c r="B18" s="106"/>
      <c r="C18" s="106"/>
      <c r="D18" s="106"/>
      <c r="E18" s="106"/>
      <c r="F18" s="106"/>
      <c r="G18" s="106"/>
      <c r="H18" s="106"/>
      <c r="I18" s="105"/>
    </row>
    <row r="19" spans="1:9" ht="11.25" customHeight="1" x14ac:dyDescent="0.2">
      <c r="A19" s="173"/>
      <c r="B19" s="173"/>
      <c r="C19" s="174"/>
      <c r="D19" s="174"/>
      <c r="E19" s="174"/>
      <c r="F19" s="174"/>
      <c r="G19" s="174"/>
      <c r="H19" s="174"/>
      <c r="I19" s="170"/>
    </row>
    <row r="20" spans="1:9" ht="11.25" customHeight="1" x14ac:dyDescent="0.2">
      <c r="A20" s="51"/>
      <c r="B20" s="51"/>
      <c r="C20" s="52"/>
      <c r="D20" s="52"/>
      <c r="E20" s="52"/>
      <c r="F20" s="52"/>
      <c r="G20" s="52"/>
      <c r="H20" s="52"/>
    </row>
  </sheetData>
  <printOptions horizontalCentered="1"/>
  <pageMargins left="0.5" right="0.5" top="0.5" bottom="0.75" header="0" footer="0"/>
  <pageSetup scale="8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6"/>
  <sheetViews>
    <sheetView zoomScale="115" zoomScaleNormal="115" workbookViewId="0"/>
  </sheetViews>
  <sheetFormatPr defaultRowHeight="11.25" customHeight="1" x14ac:dyDescent="0.2"/>
  <cols>
    <col min="1" max="1" width="33.83203125" style="15" customWidth="1"/>
    <col min="2" max="2" width="1.83203125" style="15" customWidth="1"/>
    <col min="3" max="3" width="10.6640625" style="15" bestFit="1" customWidth="1"/>
    <col min="4" max="4" width="1.83203125" style="15" customWidth="1"/>
    <col min="5" max="5" width="10.6640625" style="15" bestFit="1" customWidth="1"/>
    <col min="6" max="6" width="1.83203125" style="15" customWidth="1"/>
    <col min="7" max="7" width="11.6640625" style="15" bestFit="1" customWidth="1"/>
    <col min="8" max="8" width="1.83203125" style="15" customWidth="1"/>
    <col min="9" max="9" width="7.1640625" style="15" bestFit="1" customWidth="1"/>
    <col min="10" max="10" width="1.83203125" style="15" customWidth="1"/>
    <col min="11" max="11" width="9.6640625" style="15" bestFit="1" customWidth="1"/>
    <col min="12" max="12" width="1.83203125" style="15" customWidth="1"/>
    <col min="13" max="13" width="8.83203125" style="15" customWidth="1"/>
    <col min="14" max="14" width="1.83203125" customWidth="1"/>
    <col min="16" max="16" width="11.6640625" bestFit="1" customWidth="1"/>
    <col min="17" max="17" width="10.6640625" bestFit="1" customWidth="1"/>
    <col min="18" max="18" width="13.83203125" bestFit="1" customWidth="1"/>
    <col min="19" max="19" width="10.83203125" bestFit="1" customWidth="1"/>
    <col min="20" max="20" width="10.6640625" bestFit="1" customWidth="1"/>
  </cols>
  <sheetData>
    <row r="1" spans="1:24" ht="11.25" customHeight="1" x14ac:dyDescent="0.2">
      <c r="A1" s="112" t="s">
        <v>19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7"/>
    </row>
    <row r="2" spans="1:24" ht="11.25" customHeight="1" x14ac:dyDescent="0.2">
      <c r="A2" s="112" t="s">
        <v>20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7"/>
    </row>
    <row r="3" spans="1:24" ht="11.25" customHeight="1" x14ac:dyDescent="0.2">
      <c r="A3" s="112"/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</row>
    <row r="4" spans="1:24" ht="11.25" customHeight="1" x14ac:dyDescent="0.2">
      <c r="A4" s="112" t="s">
        <v>21</v>
      </c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112"/>
      <c r="N4" s="117"/>
    </row>
    <row r="5" spans="1:24" ht="11.25" customHeight="1" x14ac:dyDescent="0.2">
      <c r="A5" s="112"/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112"/>
    </row>
    <row r="6" spans="1:24" ht="11.25" customHeight="1" x14ac:dyDescent="0.2">
      <c r="A6" s="58"/>
      <c r="B6" s="58"/>
      <c r="C6" s="326" t="s">
        <v>22</v>
      </c>
      <c r="D6" s="327"/>
      <c r="E6" s="327"/>
      <c r="F6" s="327"/>
      <c r="G6" s="327"/>
      <c r="H6" s="188"/>
      <c r="I6" s="326" t="s">
        <v>23</v>
      </c>
      <c r="J6" s="327"/>
      <c r="K6" s="327"/>
      <c r="L6" s="327"/>
      <c r="M6" s="327"/>
      <c r="N6" s="323"/>
    </row>
    <row r="7" spans="1:24" ht="11.25" customHeight="1" x14ac:dyDescent="0.2">
      <c r="A7" s="16"/>
      <c r="B7" s="16"/>
      <c r="C7" s="183" t="s">
        <v>24</v>
      </c>
      <c r="D7" s="183"/>
      <c r="E7" s="183" t="s">
        <v>25</v>
      </c>
      <c r="F7" s="183"/>
      <c r="G7" s="183"/>
      <c r="H7" s="183"/>
      <c r="I7" s="183"/>
      <c r="J7" s="183"/>
      <c r="K7" s="183" t="s">
        <v>25</v>
      </c>
      <c r="L7" s="183"/>
      <c r="M7" s="183"/>
    </row>
    <row r="8" spans="1:24" ht="11.25" customHeight="1" x14ac:dyDescent="0.2">
      <c r="A8" s="17"/>
      <c r="B8" s="17"/>
      <c r="C8" s="184" t="s">
        <v>26</v>
      </c>
      <c r="D8" s="184"/>
      <c r="E8" s="184" t="s">
        <v>27</v>
      </c>
      <c r="F8" s="184"/>
      <c r="G8" s="184" t="s">
        <v>28</v>
      </c>
      <c r="H8" s="184"/>
      <c r="I8" s="184" t="s">
        <v>29</v>
      </c>
      <c r="J8" s="184"/>
      <c r="K8" s="184" t="s">
        <v>27</v>
      </c>
      <c r="L8" s="184"/>
      <c r="M8" s="184" t="s">
        <v>28</v>
      </c>
      <c r="N8" s="324"/>
    </row>
    <row r="9" spans="1:24" ht="11.25" customHeight="1" x14ac:dyDescent="0.2">
      <c r="A9" s="294" t="s">
        <v>123</v>
      </c>
      <c r="B9" s="19"/>
      <c r="C9" s="63"/>
      <c r="D9" s="20"/>
      <c r="E9" s="63"/>
      <c r="F9" s="20"/>
      <c r="G9" s="63"/>
      <c r="H9" s="20"/>
      <c r="I9" s="64"/>
      <c r="J9" s="20"/>
      <c r="K9" s="63"/>
      <c r="L9" s="20"/>
      <c r="M9" s="63"/>
      <c r="P9" s="59"/>
    </row>
    <row r="10" spans="1:24" ht="11.25" customHeight="1" x14ac:dyDescent="0.2">
      <c r="A10" s="179" t="s">
        <v>165</v>
      </c>
      <c r="B10" s="19"/>
      <c r="C10" s="216">
        <v>292</v>
      </c>
      <c r="D10" s="217"/>
      <c r="E10" s="216">
        <v>23400</v>
      </c>
      <c r="F10" s="321"/>
      <c r="G10" s="216">
        <v>23700</v>
      </c>
      <c r="H10" s="321"/>
      <c r="I10" s="216">
        <v>7</v>
      </c>
      <c r="J10" s="217"/>
      <c r="K10" s="216">
        <v>1040</v>
      </c>
      <c r="L10" s="217"/>
      <c r="M10" s="216">
        <v>1050</v>
      </c>
      <c r="N10" s="79"/>
    </row>
    <row r="11" spans="1:24" ht="11.25" customHeight="1" x14ac:dyDescent="0.2">
      <c r="A11" s="180" t="s">
        <v>166</v>
      </c>
      <c r="B11" s="19"/>
      <c r="C11" s="219">
        <v>48500</v>
      </c>
      <c r="D11" s="325" t="s">
        <v>195</v>
      </c>
      <c r="E11" s="219">
        <v>132000</v>
      </c>
      <c r="F11" s="325" t="s">
        <v>195</v>
      </c>
      <c r="G11" s="219">
        <v>180000</v>
      </c>
      <c r="H11" s="325" t="s">
        <v>195</v>
      </c>
      <c r="I11" s="219">
        <v>70</v>
      </c>
      <c r="J11" s="220"/>
      <c r="K11" s="219">
        <v>6380</v>
      </c>
      <c r="L11" s="325" t="s">
        <v>195</v>
      </c>
      <c r="M11" s="219">
        <v>6450</v>
      </c>
      <c r="N11" s="325" t="s">
        <v>195</v>
      </c>
      <c r="P11" s="59"/>
    </row>
    <row r="12" spans="1:24" ht="11.25" customHeight="1" x14ac:dyDescent="0.2">
      <c r="A12" s="294" t="s">
        <v>132</v>
      </c>
      <c r="B12" s="19"/>
      <c r="C12" s="221"/>
      <c r="D12" s="222"/>
      <c r="E12" s="221"/>
      <c r="F12" s="222"/>
      <c r="G12" s="221"/>
      <c r="H12" s="222"/>
      <c r="I12" s="221"/>
      <c r="J12" s="222"/>
      <c r="K12" s="221"/>
      <c r="L12" s="222"/>
      <c r="M12" s="221"/>
    </row>
    <row r="13" spans="1:24" ht="11.25" customHeight="1" x14ac:dyDescent="0.2">
      <c r="A13" s="178" t="s">
        <v>112</v>
      </c>
      <c r="B13" s="19"/>
      <c r="C13" s="221">
        <v>27700</v>
      </c>
      <c r="D13" s="223"/>
      <c r="E13" s="221">
        <v>33200</v>
      </c>
      <c r="F13" s="223"/>
      <c r="G13" s="221">
        <v>60900</v>
      </c>
      <c r="H13" s="223"/>
      <c r="I13" s="221">
        <v>9</v>
      </c>
      <c r="J13" s="223"/>
      <c r="K13" s="221">
        <v>901</v>
      </c>
      <c r="L13" s="223"/>
      <c r="M13" s="221">
        <v>910</v>
      </c>
      <c r="N13" s="63"/>
      <c r="O13" s="85"/>
      <c r="P13" s="63"/>
      <c r="Q13" s="20"/>
      <c r="R13" s="63"/>
      <c r="S13" s="85"/>
      <c r="T13" s="63"/>
      <c r="U13" s="20"/>
      <c r="V13" s="63"/>
      <c r="W13" s="20"/>
      <c r="X13" s="63"/>
    </row>
    <row r="14" spans="1:24" ht="11.25" customHeight="1" x14ac:dyDescent="0.2">
      <c r="A14" s="178" t="s">
        <v>113</v>
      </c>
      <c r="B14" s="19"/>
      <c r="C14" s="221">
        <v>1120</v>
      </c>
      <c r="D14" s="222"/>
      <c r="E14" s="221">
        <v>20500</v>
      </c>
      <c r="F14" s="223"/>
      <c r="G14" s="221">
        <v>21600</v>
      </c>
      <c r="H14" s="223"/>
      <c r="I14" s="221">
        <v>15</v>
      </c>
      <c r="J14" s="223"/>
      <c r="K14" s="221">
        <v>2020</v>
      </c>
      <c r="L14" s="223"/>
      <c r="M14" s="221">
        <v>2040</v>
      </c>
      <c r="Q14" s="59"/>
      <c r="R14" s="59"/>
      <c r="S14" s="59"/>
      <c r="T14" s="59"/>
      <c r="U14" s="80"/>
    </row>
    <row r="15" spans="1:24" ht="11.25" customHeight="1" x14ac:dyDescent="0.2">
      <c r="A15" s="179" t="s">
        <v>136</v>
      </c>
      <c r="B15" s="19"/>
      <c r="C15" s="221">
        <v>477</v>
      </c>
      <c r="D15" s="222"/>
      <c r="E15" s="221">
        <v>21600</v>
      </c>
      <c r="F15" s="223"/>
      <c r="G15" s="221">
        <v>22100</v>
      </c>
      <c r="H15" s="223"/>
      <c r="I15" s="221">
        <v>28</v>
      </c>
      <c r="J15" s="223"/>
      <c r="K15" s="221">
        <v>2160</v>
      </c>
      <c r="L15" s="223"/>
      <c r="M15" s="221">
        <v>2180</v>
      </c>
      <c r="P15" s="59"/>
      <c r="Q15" s="59"/>
      <c r="R15" s="59"/>
      <c r="S15" s="80"/>
    </row>
    <row r="16" spans="1:24" ht="11.25" customHeight="1" x14ac:dyDescent="0.2">
      <c r="A16" s="179" t="s">
        <v>165</v>
      </c>
      <c r="B16" s="19"/>
      <c r="C16" s="221">
        <v>42300</v>
      </c>
      <c r="D16" s="222"/>
      <c r="E16" s="221">
        <v>59500</v>
      </c>
      <c r="F16" s="223"/>
      <c r="G16" s="221">
        <v>102000</v>
      </c>
      <c r="H16" s="223"/>
      <c r="I16" s="221">
        <v>10</v>
      </c>
      <c r="J16" s="223"/>
      <c r="K16" s="221">
        <v>1990</v>
      </c>
      <c r="L16" s="223"/>
      <c r="M16" s="221">
        <v>2000</v>
      </c>
      <c r="Q16" s="59"/>
      <c r="R16" s="59"/>
      <c r="T16" s="80"/>
    </row>
    <row r="17" spans="1:21" ht="11.25" customHeight="1" x14ac:dyDescent="0.2">
      <c r="A17" s="180" t="s">
        <v>166</v>
      </c>
      <c r="B17" s="62"/>
      <c r="C17" s="224">
        <v>71500</v>
      </c>
      <c r="D17" s="224"/>
      <c r="E17" s="224">
        <v>135000</v>
      </c>
      <c r="F17" s="224"/>
      <c r="G17" s="224">
        <v>206000</v>
      </c>
      <c r="H17" s="224"/>
      <c r="I17" s="224">
        <v>62</v>
      </c>
      <c r="J17" s="224"/>
      <c r="K17" s="224">
        <v>7070</v>
      </c>
      <c r="L17" s="224"/>
      <c r="M17" s="224">
        <v>7130</v>
      </c>
      <c r="N17" s="323"/>
      <c r="S17" s="59"/>
      <c r="T17" s="59"/>
      <c r="U17" s="80"/>
    </row>
    <row r="18" spans="1:21" ht="11.25" customHeight="1" x14ac:dyDescent="0.2">
      <c r="A18" s="123" t="s">
        <v>196</v>
      </c>
      <c r="B18" s="138"/>
      <c r="C18" s="322"/>
      <c r="D18" s="322"/>
      <c r="E18" s="322"/>
      <c r="F18" s="322"/>
      <c r="G18" s="322"/>
      <c r="H18" s="322"/>
      <c r="I18" s="322"/>
      <c r="J18" s="322"/>
      <c r="K18" s="322"/>
      <c r="L18" s="322"/>
      <c r="M18" s="322"/>
      <c r="S18" s="59"/>
      <c r="T18" s="59"/>
      <c r="U18" s="80"/>
    </row>
    <row r="19" spans="1:21" s="50" customFormat="1" ht="11.25" customHeight="1" x14ac:dyDescent="0.2">
      <c r="A19" s="113" t="s">
        <v>30</v>
      </c>
      <c r="B19" s="113"/>
      <c r="C19" s="113"/>
      <c r="D19" s="113"/>
      <c r="E19" s="113"/>
      <c r="F19" s="113"/>
      <c r="G19" s="113"/>
      <c r="H19" s="113"/>
      <c r="I19" s="113"/>
      <c r="J19" s="113"/>
      <c r="K19" s="113"/>
      <c r="L19" s="113"/>
      <c r="M19" s="113"/>
    </row>
    <row r="20" spans="1:21" s="50" customFormat="1" ht="11.25" customHeight="1" x14ac:dyDescent="0.2">
      <c r="A20" s="114" t="s">
        <v>31</v>
      </c>
      <c r="B20" s="114"/>
      <c r="C20" s="114"/>
      <c r="D20" s="114"/>
      <c r="E20" s="114"/>
      <c r="F20" s="114"/>
      <c r="G20" s="114"/>
      <c r="H20" s="114"/>
      <c r="I20" s="114"/>
      <c r="J20" s="114"/>
      <c r="K20" s="114"/>
      <c r="L20" s="114"/>
      <c r="M20" s="114"/>
    </row>
    <row r="21" spans="1:21" s="50" customFormat="1" ht="11.25" customHeight="1" x14ac:dyDescent="0.2">
      <c r="A21" s="115" t="s">
        <v>32</v>
      </c>
      <c r="B21" s="115"/>
      <c r="C21" s="115"/>
      <c r="D21" s="115"/>
      <c r="E21" s="115"/>
      <c r="F21" s="115"/>
      <c r="G21" s="115"/>
      <c r="H21" s="115"/>
      <c r="I21" s="115"/>
      <c r="J21" s="115"/>
      <c r="K21" s="115"/>
      <c r="L21" s="115"/>
      <c r="M21" s="115"/>
      <c r="N21" s="50" t="s">
        <v>34</v>
      </c>
    </row>
    <row r="22" spans="1:21" ht="11.25" customHeight="1" x14ac:dyDescent="0.2">
      <c r="A22" s="115"/>
      <c r="B22" s="115"/>
      <c r="C22" s="115"/>
      <c r="D22" s="115"/>
      <c r="E22" s="115"/>
      <c r="F22" s="115"/>
      <c r="G22" s="115"/>
      <c r="H22" s="115"/>
      <c r="I22" s="115"/>
      <c r="J22" s="115"/>
      <c r="K22" s="115"/>
      <c r="L22" s="115"/>
      <c r="M22" s="115"/>
    </row>
    <row r="23" spans="1:21" s="50" customFormat="1" ht="11.25" customHeight="1" x14ac:dyDescent="0.2">
      <c r="A23" s="115" t="s">
        <v>33</v>
      </c>
      <c r="B23" s="115"/>
      <c r="C23" s="115"/>
      <c r="D23" s="115"/>
      <c r="E23" s="115"/>
      <c r="F23" s="115"/>
      <c r="G23" s="115"/>
      <c r="H23" s="115"/>
      <c r="I23" s="115"/>
      <c r="J23" s="115"/>
      <c r="K23" s="115"/>
      <c r="L23" s="115"/>
      <c r="M23" s="115"/>
    </row>
    <row r="24" spans="1:21" ht="11.25" customHeight="1" x14ac:dyDescent="0.2">
      <c r="A24" s="16"/>
      <c r="B24" s="16"/>
      <c r="C24" s="16"/>
      <c r="D24" s="16"/>
      <c r="E24" s="16"/>
      <c r="F24" s="16"/>
      <c r="G24" s="16" t="s">
        <v>34</v>
      </c>
      <c r="H24" s="16"/>
      <c r="I24" s="16"/>
      <c r="J24" s="16"/>
      <c r="K24" s="16"/>
      <c r="L24" s="16"/>
      <c r="M24" s="16"/>
    </row>
    <row r="25" spans="1:21" ht="11.25" customHeight="1" x14ac:dyDescent="0.2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</row>
    <row r="26" spans="1:21" ht="11.25" customHeight="1" x14ac:dyDescent="0.2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</row>
  </sheetData>
  <mergeCells count="2">
    <mergeCell ref="C6:G6"/>
    <mergeCell ref="I6:M6"/>
  </mergeCells>
  <printOptions horizontalCentered="1"/>
  <pageMargins left="0.5" right="0.5" top="0.5" bottom="0.75" header="0" footer="0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"/>
  <sheetViews>
    <sheetView topLeftCell="A4" zoomScale="115" zoomScaleNormal="115" workbookViewId="0"/>
  </sheetViews>
  <sheetFormatPr defaultRowHeight="11.25" customHeight="1" x14ac:dyDescent="0.2"/>
  <cols>
    <col min="1" max="1" width="55.83203125" style="15" customWidth="1"/>
    <col min="2" max="2" width="1.83203125" style="15" customWidth="1"/>
    <col min="3" max="3" width="7.1640625" style="15" customWidth="1"/>
    <col min="4" max="4" width="1.83203125" style="15" customWidth="1"/>
    <col min="5" max="5" width="8" style="15" customWidth="1"/>
    <col min="6" max="6" width="1.83203125" style="15" customWidth="1"/>
    <col min="7" max="7" width="10.1640625" style="15" customWidth="1"/>
    <col min="8" max="8" width="1.83203125" style="15" customWidth="1"/>
    <col min="9" max="9" width="7.6640625" customWidth="1"/>
    <col min="10" max="10" width="1.83203125" customWidth="1"/>
    <col min="11" max="11" width="8" customWidth="1"/>
    <col min="12" max="12" width="1.83203125" customWidth="1"/>
    <col min="13" max="13" width="11.1640625" customWidth="1"/>
    <col min="15" max="15" width="10.1640625" bestFit="1" customWidth="1"/>
    <col min="16" max="16" width="10.5" bestFit="1" customWidth="1"/>
  </cols>
  <sheetData>
    <row r="1" spans="1:17" ht="11.25" customHeight="1" x14ac:dyDescent="0.2">
      <c r="A1" s="112" t="s">
        <v>35</v>
      </c>
      <c r="B1" s="112"/>
      <c r="C1" s="112"/>
      <c r="D1" s="112"/>
      <c r="E1" s="112"/>
      <c r="F1" s="112"/>
      <c r="G1" s="112"/>
      <c r="H1" s="112"/>
      <c r="I1" s="117"/>
      <c r="J1" s="117"/>
      <c r="K1" s="117"/>
      <c r="L1" s="117"/>
      <c r="M1" s="117"/>
    </row>
    <row r="2" spans="1:17" ht="11.25" customHeight="1" x14ac:dyDescent="0.2">
      <c r="A2" s="112" t="s">
        <v>167</v>
      </c>
      <c r="B2" s="112"/>
      <c r="C2" s="112"/>
      <c r="D2" s="112"/>
      <c r="E2" s="112"/>
      <c r="F2" s="112"/>
      <c r="G2" s="112"/>
      <c r="H2" s="112"/>
      <c r="I2" s="117"/>
      <c r="J2" s="117"/>
      <c r="K2" s="117"/>
      <c r="L2" s="117"/>
      <c r="M2" s="117"/>
    </row>
    <row r="3" spans="1:17" ht="11.25" customHeight="1" x14ac:dyDescent="0.2">
      <c r="A3" s="112"/>
      <c r="B3" s="112"/>
      <c r="C3" s="112"/>
      <c r="D3" s="112"/>
      <c r="E3" s="112"/>
      <c r="F3" s="112"/>
      <c r="G3" s="112"/>
      <c r="H3" s="112"/>
      <c r="I3" s="117"/>
      <c r="J3" s="117"/>
      <c r="K3" s="117"/>
      <c r="L3" s="117"/>
      <c r="M3" s="117"/>
    </row>
    <row r="4" spans="1:17" ht="11.25" customHeight="1" x14ac:dyDescent="0.2">
      <c r="A4" s="112" t="s">
        <v>36</v>
      </c>
      <c r="B4" s="112"/>
      <c r="C4" s="112"/>
      <c r="D4" s="112"/>
      <c r="E4" s="112"/>
      <c r="F4" s="112"/>
      <c r="G4" s="112"/>
      <c r="H4" s="112"/>
      <c r="I4" s="117"/>
      <c r="J4" s="117"/>
      <c r="K4" s="117"/>
      <c r="L4" s="117"/>
      <c r="M4" s="117"/>
    </row>
    <row r="5" spans="1:17" ht="11.25" customHeight="1" x14ac:dyDescent="0.2">
      <c r="A5" s="118"/>
      <c r="B5" s="118"/>
      <c r="C5" s="118"/>
      <c r="D5" s="118"/>
      <c r="E5" s="118"/>
      <c r="F5" s="118"/>
      <c r="G5" s="119"/>
      <c r="H5" s="112"/>
      <c r="I5" s="117"/>
      <c r="J5" s="117"/>
      <c r="K5" s="117"/>
      <c r="L5" s="117"/>
      <c r="M5" s="117"/>
    </row>
    <row r="6" spans="1:17" ht="11.25" customHeight="1" x14ac:dyDescent="0.2">
      <c r="A6" s="55"/>
      <c r="B6" s="55"/>
      <c r="C6" s="119"/>
      <c r="D6" s="119"/>
      <c r="E6" s="119"/>
      <c r="F6" s="119"/>
      <c r="G6" s="181"/>
      <c r="H6" s="182"/>
      <c r="I6" s="327" t="s">
        <v>168</v>
      </c>
      <c r="J6" s="327"/>
      <c r="K6" s="327"/>
      <c r="L6" s="327"/>
      <c r="M6" s="327"/>
    </row>
    <row r="7" spans="1:17" ht="11.25" customHeight="1" x14ac:dyDescent="0.2">
      <c r="A7" s="120"/>
      <c r="B7" s="16"/>
      <c r="C7" s="183" t="s">
        <v>37</v>
      </c>
      <c r="D7" s="183"/>
      <c r="E7" s="183" t="s">
        <v>38</v>
      </c>
      <c r="F7" s="183"/>
      <c r="G7" s="183" t="s">
        <v>39</v>
      </c>
      <c r="H7" s="183"/>
      <c r="I7" s="183" t="s">
        <v>37</v>
      </c>
      <c r="J7" s="226"/>
      <c r="K7" s="183" t="s">
        <v>38</v>
      </c>
      <c r="L7" s="226"/>
      <c r="M7" s="183" t="s">
        <v>39</v>
      </c>
      <c r="O7" s="21"/>
    </row>
    <row r="8" spans="1:17" ht="11.25" customHeight="1" x14ac:dyDescent="0.2">
      <c r="A8" s="121" t="s">
        <v>40</v>
      </c>
      <c r="B8" s="17"/>
      <c r="C8" s="184" t="s">
        <v>41</v>
      </c>
      <c r="D8" s="184"/>
      <c r="E8" s="184" t="s">
        <v>42</v>
      </c>
      <c r="F8" s="184"/>
      <c r="G8" s="184" t="s">
        <v>145</v>
      </c>
      <c r="H8" s="185"/>
      <c r="I8" s="185" t="s">
        <v>41</v>
      </c>
      <c r="J8" s="227"/>
      <c r="K8" s="185" t="s">
        <v>42</v>
      </c>
      <c r="L8" s="227"/>
      <c r="M8" s="185" t="s">
        <v>145</v>
      </c>
      <c r="O8" s="21"/>
    </row>
    <row r="9" spans="1:17" ht="11.25" customHeight="1" x14ac:dyDescent="0.2">
      <c r="A9" s="237" t="s">
        <v>43</v>
      </c>
      <c r="B9" s="19"/>
      <c r="C9" s="228">
        <v>6030</v>
      </c>
      <c r="D9" s="222"/>
      <c r="E9" s="228">
        <v>3990</v>
      </c>
      <c r="F9" s="229"/>
      <c r="G9" s="234">
        <v>8490000</v>
      </c>
      <c r="H9" s="230"/>
      <c r="I9" s="228">
        <v>20400</v>
      </c>
      <c r="J9" s="218"/>
      <c r="K9" s="228">
        <v>13500</v>
      </c>
      <c r="L9" s="229"/>
      <c r="M9" s="234">
        <v>26700000</v>
      </c>
      <c r="O9" s="25"/>
      <c r="P9" s="59"/>
      <c r="Q9" s="80"/>
    </row>
    <row r="10" spans="1:17" ht="11.25" customHeight="1" x14ac:dyDescent="0.2">
      <c r="A10" s="295" t="s">
        <v>117</v>
      </c>
      <c r="B10" s="19"/>
      <c r="C10" s="297" t="s">
        <v>114</v>
      </c>
      <c r="D10" s="298"/>
      <c r="E10" s="297" t="s">
        <v>114</v>
      </c>
      <c r="F10" s="299"/>
      <c r="G10" s="297" t="s">
        <v>114</v>
      </c>
      <c r="H10" s="230"/>
      <c r="I10" s="228">
        <v>2300</v>
      </c>
      <c r="J10" s="218"/>
      <c r="K10" s="228">
        <v>1390</v>
      </c>
      <c r="L10" s="218"/>
      <c r="M10" s="231">
        <v>3680000</v>
      </c>
      <c r="O10" s="25"/>
      <c r="P10" s="59"/>
    </row>
    <row r="11" spans="1:17" ht="11.25" customHeight="1" x14ac:dyDescent="0.2">
      <c r="A11" s="261" t="s">
        <v>46</v>
      </c>
      <c r="B11" s="19"/>
      <c r="C11" s="231">
        <v>14000</v>
      </c>
      <c r="D11" s="222"/>
      <c r="E11" s="231">
        <v>10300</v>
      </c>
      <c r="F11" s="60"/>
      <c r="G11" s="231">
        <v>12800000</v>
      </c>
      <c r="H11" s="230"/>
      <c r="I11" s="228">
        <v>25600</v>
      </c>
      <c r="J11" s="218"/>
      <c r="K11" s="228">
        <v>18100</v>
      </c>
      <c r="L11" s="228"/>
      <c r="M11" s="228">
        <v>23200000</v>
      </c>
      <c r="O11" s="21"/>
      <c r="P11" s="59"/>
    </row>
    <row r="12" spans="1:17" ht="11.25" customHeight="1" x14ac:dyDescent="0.2">
      <c r="A12" s="237" t="s">
        <v>47</v>
      </c>
      <c r="B12" s="19"/>
      <c r="C12" s="228">
        <v>243</v>
      </c>
      <c r="D12" s="222"/>
      <c r="E12" s="228">
        <v>142</v>
      </c>
      <c r="F12" s="60"/>
      <c r="G12" s="228">
        <v>335000</v>
      </c>
      <c r="H12" s="230"/>
      <c r="I12" s="228">
        <v>981</v>
      </c>
      <c r="J12" s="228"/>
      <c r="K12" s="228">
        <v>581</v>
      </c>
      <c r="L12" s="228"/>
      <c r="M12" s="228">
        <v>1290000</v>
      </c>
      <c r="O12" s="21"/>
      <c r="P12" s="59"/>
    </row>
    <row r="13" spans="1:17" ht="11.25" customHeight="1" x14ac:dyDescent="0.2">
      <c r="A13" s="295" t="s">
        <v>78</v>
      </c>
      <c r="B13" s="19"/>
      <c r="C13" s="228">
        <v>485</v>
      </c>
      <c r="D13" s="222"/>
      <c r="E13" s="228">
        <v>338</v>
      </c>
      <c r="F13" s="60"/>
      <c r="G13" s="228">
        <v>544000</v>
      </c>
      <c r="H13" s="230"/>
      <c r="I13" s="228">
        <v>1210</v>
      </c>
      <c r="J13" s="228"/>
      <c r="K13" s="228">
        <v>837</v>
      </c>
      <c r="L13" s="228"/>
      <c r="M13" s="228">
        <v>1450000</v>
      </c>
      <c r="O13" s="21"/>
      <c r="P13" s="59"/>
    </row>
    <row r="14" spans="1:17" ht="11.25" customHeight="1" x14ac:dyDescent="0.2">
      <c r="A14" s="295" t="s">
        <v>48</v>
      </c>
      <c r="B14" s="19"/>
      <c r="C14" s="228">
        <v>6110</v>
      </c>
      <c r="D14" s="222"/>
      <c r="E14" s="228">
        <v>3400</v>
      </c>
      <c r="F14" s="60"/>
      <c r="G14" s="228">
        <v>4260000</v>
      </c>
      <c r="H14" s="230"/>
      <c r="I14" s="228">
        <v>14700</v>
      </c>
      <c r="J14" s="228"/>
      <c r="K14" s="228">
        <v>8990</v>
      </c>
      <c r="L14" s="228"/>
      <c r="M14" s="228">
        <v>13700000</v>
      </c>
      <c r="O14" s="21"/>
      <c r="P14" s="59"/>
    </row>
    <row r="15" spans="1:17" ht="11.25" customHeight="1" x14ac:dyDescent="0.2">
      <c r="A15" s="237" t="s">
        <v>49</v>
      </c>
      <c r="B15" s="19"/>
      <c r="C15" s="231">
        <v>2820</v>
      </c>
      <c r="D15" s="222"/>
      <c r="E15" s="231">
        <v>1740</v>
      </c>
      <c r="F15" s="60"/>
      <c r="G15" s="231">
        <v>4120000</v>
      </c>
      <c r="H15" s="230"/>
      <c r="I15" s="228">
        <v>4800</v>
      </c>
      <c r="J15" s="228"/>
      <c r="K15" s="228">
        <v>2850</v>
      </c>
      <c r="L15" s="228"/>
      <c r="M15" s="228">
        <v>6950000</v>
      </c>
      <c r="O15" s="21"/>
      <c r="P15" s="59"/>
    </row>
    <row r="16" spans="1:17" ht="11.25" customHeight="1" x14ac:dyDescent="0.2">
      <c r="A16" s="295" t="s">
        <v>120</v>
      </c>
      <c r="B16" s="19"/>
      <c r="C16" s="297" t="s">
        <v>114</v>
      </c>
      <c r="D16" s="298"/>
      <c r="E16" s="297" t="s">
        <v>114</v>
      </c>
      <c r="F16" s="299"/>
      <c r="G16" s="297" t="s">
        <v>114</v>
      </c>
      <c r="H16" s="230"/>
      <c r="I16" s="228">
        <v>8910</v>
      </c>
      <c r="J16" s="228"/>
      <c r="K16" s="228">
        <v>5980</v>
      </c>
      <c r="L16" s="228"/>
      <c r="M16" s="228">
        <v>11400000</v>
      </c>
      <c r="O16" s="21"/>
      <c r="P16" s="59"/>
    </row>
    <row r="17" spans="1:16" ht="11.25" customHeight="1" x14ac:dyDescent="0.2">
      <c r="A17" s="237" t="s">
        <v>50</v>
      </c>
      <c r="B17" s="19"/>
      <c r="C17" s="228">
        <v>5200</v>
      </c>
      <c r="D17" s="222"/>
      <c r="E17" s="228">
        <v>3380</v>
      </c>
      <c r="F17" s="60"/>
      <c r="G17" s="228">
        <v>5720000</v>
      </c>
      <c r="H17" s="230"/>
      <c r="I17" s="228">
        <v>20800</v>
      </c>
      <c r="J17" s="228"/>
      <c r="K17" s="228">
        <v>13600</v>
      </c>
      <c r="L17" s="228"/>
      <c r="M17" s="228">
        <v>19300000</v>
      </c>
      <c r="O17" s="21"/>
      <c r="P17" s="59"/>
    </row>
    <row r="18" spans="1:16" ht="11.25" customHeight="1" x14ac:dyDescent="0.2">
      <c r="A18" s="237" t="s">
        <v>51</v>
      </c>
      <c r="B18" s="19"/>
      <c r="C18" s="228">
        <v>3820</v>
      </c>
      <c r="D18" s="222"/>
      <c r="E18" s="228">
        <v>2510</v>
      </c>
      <c r="F18" s="60"/>
      <c r="G18" s="228">
        <v>4470000</v>
      </c>
      <c r="H18" s="230"/>
      <c r="I18" s="228">
        <v>4790</v>
      </c>
      <c r="J18" s="228"/>
      <c r="K18" s="228">
        <v>3110</v>
      </c>
      <c r="L18" s="228"/>
      <c r="M18" s="228">
        <v>5840000</v>
      </c>
      <c r="O18" s="21"/>
      <c r="P18" s="59"/>
    </row>
    <row r="19" spans="1:16" ht="11.25" customHeight="1" x14ac:dyDescent="0.2">
      <c r="A19" s="296" t="s">
        <v>28</v>
      </c>
      <c r="B19" s="17"/>
      <c r="C19" s="232">
        <v>38700</v>
      </c>
      <c r="D19" s="232"/>
      <c r="E19" s="232">
        <v>25800</v>
      </c>
      <c r="F19" s="232"/>
      <c r="G19" s="232">
        <v>40700000</v>
      </c>
      <c r="H19" s="233"/>
      <c r="I19" s="225">
        <v>105000</v>
      </c>
      <c r="J19" s="225"/>
      <c r="K19" s="225">
        <v>68900</v>
      </c>
      <c r="L19" s="225"/>
      <c r="M19" s="232">
        <v>114000000</v>
      </c>
      <c r="O19" s="79"/>
      <c r="P19" s="25"/>
    </row>
    <row r="20" spans="1:16" s="50" customFormat="1" ht="11.25" customHeight="1" x14ac:dyDescent="0.2">
      <c r="A20" s="123" t="s">
        <v>115</v>
      </c>
      <c r="B20" s="113"/>
      <c r="C20" s="113"/>
      <c r="D20" s="113"/>
      <c r="E20" s="113"/>
      <c r="F20" s="113"/>
      <c r="G20" s="113"/>
      <c r="H20" s="115"/>
      <c r="I20" s="116"/>
      <c r="J20" s="116"/>
      <c r="K20" s="116"/>
      <c r="L20" s="116"/>
      <c r="M20" s="116"/>
      <c r="N20" s="116"/>
    </row>
    <row r="21" spans="1:16" s="50" customFormat="1" ht="11.25" customHeight="1" x14ac:dyDescent="0.2">
      <c r="A21" s="113" t="s">
        <v>30</v>
      </c>
      <c r="B21" s="113"/>
      <c r="C21" s="113"/>
      <c r="D21" s="113"/>
      <c r="E21" s="113"/>
      <c r="F21" s="113"/>
      <c r="G21" s="113"/>
      <c r="H21" s="115"/>
      <c r="I21" s="116"/>
      <c r="J21" s="116"/>
      <c r="K21" s="116"/>
      <c r="L21" s="116"/>
      <c r="M21" s="116"/>
      <c r="N21" s="116"/>
    </row>
    <row r="22" spans="1:16" s="50" customFormat="1" ht="11.25" customHeight="1" x14ac:dyDescent="0.2">
      <c r="A22" s="113" t="s">
        <v>146</v>
      </c>
      <c r="B22" s="113"/>
      <c r="C22" s="113"/>
      <c r="D22" s="113"/>
      <c r="E22" s="113"/>
      <c r="F22" s="113"/>
      <c r="G22" s="113"/>
      <c r="H22" s="115"/>
      <c r="I22" s="116"/>
      <c r="J22" s="116"/>
      <c r="K22" s="116"/>
      <c r="L22" s="116"/>
      <c r="M22" s="116"/>
      <c r="N22" s="116"/>
    </row>
    <row r="23" spans="1:16" s="50" customFormat="1" ht="11.25" customHeight="1" x14ac:dyDescent="0.2">
      <c r="A23" s="115" t="s">
        <v>147</v>
      </c>
      <c r="B23" s="114"/>
      <c r="C23" s="114"/>
      <c r="D23" s="114"/>
      <c r="E23" s="114"/>
      <c r="F23" s="114"/>
      <c r="G23" s="114"/>
      <c r="H23" s="115"/>
      <c r="I23" s="116"/>
      <c r="J23" s="116"/>
      <c r="K23" s="116"/>
      <c r="L23" s="116"/>
      <c r="M23" s="116"/>
      <c r="N23" s="116"/>
    </row>
    <row r="24" spans="1:16" s="50" customFormat="1" ht="11.25" customHeight="1" x14ac:dyDescent="0.2">
      <c r="A24" s="115" t="s">
        <v>118</v>
      </c>
      <c r="B24" s="115"/>
      <c r="C24" s="115"/>
      <c r="D24" s="115"/>
      <c r="E24" s="115"/>
      <c r="F24" s="115"/>
      <c r="G24" s="115"/>
      <c r="H24" s="115"/>
      <c r="I24" s="116"/>
      <c r="J24" s="116"/>
      <c r="K24" s="116"/>
      <c r="L24" s="116"/>
      <c r="M24" s="116"/>
      <c r="N24" s="116"/>
    </row>
    <row r="25" spans="1:16" s="50" customFormat="1" ht="11.25" customHeight="1" x14ac:dyDescent="0.2">
      <c r="A25" s="115"/>
      <c r="B25" s="115"/>
      <c r="C25" s="115"/>
      <c r="D25" s="115"/>
      <c r="E25" s="115"/>
      <c r="F25" s="115"/>
      <c r="G25" s="115"/>
      <c r="H25" s="115"/>
      <c r="I25" s="116"/>
      <c r="J25" s="116"/>
      <c r="K25" s="116"/>
      <c r="L25" s="116"/>
      <c r="M25" s="116"/>
      <c r="N25" s="116"/>
    </row>
    <row r="26" spans="1:16" s="50" customFormat="1" ht="11.25" customHeight="1" x14ac:dyDescent="0.2">
      <c r="A26" s="115" t="s">
        <v>33</v>
      </c>
      <c r="B26" s="115"/>
      <c r="C26" s="115"/>
      <c r="D26" s="115"/>
      <c r="E26" s="115"/>
      <c r="F26" s="115"/>
      <c r="G26" s="115"/>
      <c r="H26" s="115"/>
      <c r="I26" s="116"/>
      <c r="J26" s="116"/>
      <c r="K26" s="116"/>
      <c r="L26" s="116"/>
      <c r="M26" s="116"/>
      <c r="N26" s="116"/>
    </row>
    <row r="27" spans="1:16" ht="11.25" customHeight="1" x14ac:dyDescent="0.2">
      <c r="A27" s="49"/>
      <c r="B27" s="49"/>
      <c r="C27" s="49"/>
      <c r="D27" s="49"/>
      <c r="E27" s="49"/>
      <c r="F27" s="49"/>
      <c r="G27" s="49"/>
    </row>
  </sheetData>
  <mergeCells count="1">
    <mergeCell ref="I6:M6"/>
  </mergeCells>
  <printOptions horizontalCentered="1"/>
  <pageMargins left="0.5" right="0.5" top="0.5" bottom="0.75" header="0" footer="0"/>
  <pageSetup scale="7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9"/>
  <sheetViews>
    <sheetView topLeftCell="A28" zoomScale="115" zoomScaleNormal="115" workbookViewId="0"/>
  </sheetViews>
  <sheetFormatPr defaultRowHeight="11.25" customHeight="1" x14ac:dyDescent="0.2"/>
  <cols>
    <col min="1" max="1" width="40.33203125" style="15" customWidth="1"/>
    <col min="2" max="2" width="1.83203125" style="15" customWidth="1"/>
    <col min="3" max="3" width="8.83203125" style="15" customWidth="1"/>
    <col min="4" max="4" width="1.83203125" style="15" customWidth="1"/>
    <col min="5" max="5" width="8.83203125" style="15" customWidth="1"/>
    <col min="6" max="6" width="1.83203125" style="15" customWidth="1"/>
    <col min="7" max="7" width="12.83203125" style="15" customWidth="1"/>
    <col min="8" max="8" width="1.83203125" style="15" customWidth="1"/>
    <col min="9" max="9" width="8.83203125" customWidth="1"/>
    <col min="10" max="10" width="1.83203125" customWidth="1"/>
    <col min="11" max="11" width="10.1640625" customWidth="1"/>
    <col min="12" max="12" width="1.83203125" customWidth="1"/>
    <col min="13" max="13" width="14.83203125" customWidth="1"/>
    <col min="14" max="14" width="1.83203125" customWidth="1"/>
    <col min="15" max="15" width="13" bestFit="1" customWidth="1"/>
    <col min="16" max="16" width="12.33203125" customWidth="1"/>
    <col min="17" max="17" width="12" customWidth="1"/>
    <col min="18" max="18" width="14.1640625" bestFit="1" customWidth="1"/>
    <col min="20" max="20" width="13" bestFit="1" customWidth="1"/>
    <col min="22" max="22" width="10.5" bestFit="1" customWidth="1"/>
    <col min="24" max="24" width="10.5" bestFit="1" customWidth="1"/>
    <col min="25" max="25" width="1.83203125" customWidth="1"/>
    <col min="26" max="26" width="14.1640625" bestFit="1" customWidth="1"/>
  </cols>
  <sheetData>
    <row r="1" spans="1:26" ht="11.25" customHeight="1" x14ac:dyDescent="0.2">
      <c r="A1" s="112" t="s">
        <v>52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117"/>
    </row>
    <row r="2" spans="1:26" ht="11.25" customHeight="1" x14ac:dyDescent="0.2">
      <c r="A2" s="112" t="s">
        <v>169</v>
      </c>
      <c r="B2" s="112"/>
      <c r="C2" s="112"/>
      <c r="D2" s="112"/>
      <c r="E2" s="112"/>
      <c r="F2" s="112"/>
      <c r="G2" s="112"/>
      <c r="H2" s="112"/>
      <c r="I2" s="117"/>
      <c r="J2" s="117"/>
      <c r="K2" s="117"/>
      <c r="L2" s="117"/>
      <c r="M2" s="117"/>
    </row>
    <row r="3" spans="1:26" ht="11.25" customHeight="1" x14ac:dyDescent="0.2">
      <c r="A3" s="112"/>
      <c r="B3" s="112"/>
      <c r="C3" s="112"/>
      <c r="D3" s="112"/>
      <c r="E3" s="112"/>
      <c r="F3" s="112"/>
      <c r="G3" s="112"/>
      <c r="H3" s="112"/>
      <c r="I3" s="117"/>
      <c r="J3" s="117"/>
      <c r="K3" s="117"/>
      <c r="L3" s="117"/>
      <c r="M3" s="117"/>
    </row>
    <row r="4" spans="1:26" ht="11.25" customHeight="1" x14ac:dyDescent="0.2">
      <c r="A4" s="112" t="s">
        <v>36</v>
      </c>
      <c r="B4" s="112"/>
      <c r="C4" s="112"/>
      <c r="D4" s="112"/>
      <c r="E4" s="112"/>
      <c r="F4" s="112"/>
      <c r="G4" s="112"/>
      <c r="H4" s="112"/>
      <c r="I4" s="117"/>
      <c r="J4" s="117"/>
      <c r="K4" s="117"/>
      <c r="L4" s="117"/>
      <c r="M4" s="117"/>
    </row>
    <row r="5" spans="1:26" ht="11.25" customHeight="1" x14ac:dyDescent="0.2">
      <c r="A5" s="118"/>
      <c r="B5" s="118"/>
      <c r="C5" s="118"/>
      <c r="D5" s="118"/>
      <c r="E5" s="118"/>
      <c r="F5" s="118"/>
      <c r="G5" s="118"/>
      <c r="H5" s="112"/>
      <c r="I5" s="117"/>
      <c r="J5" s="117"/>
      <c r="K5" s="117"/>
      <c r="L5" s="117"/>
      <c r="M5" s="117"/>
    </row>
    <row r="6" spans="1:26" ht="11.25" customHeight="1" x14ac:dyDescent="0.2">
      <c r="A6" s="55"/>
      <c r="B6" s="55"/>
      <c r="C6" s="119"/>
      <c r="D6" s="119"/>
      <c r="E6" s="119"/>
      <c r="F6" s="119"/>
      <c r="G6" s="119"/>
      <c r="H6" s="182"/>
      <c r="I6" s="327" t="s">
        <v>168</v>
      </c>
      <c r="J6" s="327"/>
      <c r="K6" s="327"/>
      <c r="L6" s="327"/>
      <c r="M6" s="327"/>
    </row>
    <row r="7" spans="1:26" ht="11.25" customHeight="1" x14ac:dyDescent="0.2">
      <c r="A7" s="16"/>
      <c r="B7" s="16"/>
      <c r="C7" s="183" t="s">
        <v>37</v>
      </c>
      <c r="D7" s="183"/>
      <c r="E7" s="183" t="s">
        <v>38</v>
      </c>
      <c r="F7" s="183"/>
      <c r="G7" s="235" t="s">
        <v>39</v>
      </c>
      <c r="H7" s="235"/>
      <c r="I7" s="183" t="s">
        <v>37</v>
      </c>
      <c r="J7" s="236"/>
      <c r="K7" s="183" t="s">
        <v>38</v>
      </c>
      <c r="L7" s="236"/>
      <c r="M7" s="235" t="s">
        <v>39</v>
      </c>
    </row>
    <row r="8" spans="1:26" ht="11.25" customHeight="1" x14ac:dyDescent="0.2">
      <c r="A8" s="121" t="s">
        <v>40</v>
      </c>
      <c r="B8" s="18"/>
      <c r="C8" s="184" t="s">
        <v>41</v>
      </c>
      <c r="D8" s="184"/>
      <c r="E8" s="184" t="s">
        <v>42</v>
      </c>
      <c r="F8" s="184"/>
      <c r="G8" s="184" t="s">
        <v>145</v>
      </c>
      <c r="H8" s="185"/>
      <c r="I8" s="185" t="s">
        <v>41</v>
      </c>
      <c r="J8" s="227"/>
      <c r="K8" s="185" t="s">
        <v>42</v>
      </c>
      <c r="L8" s="227"/>
      <c r="M8" s="185" t="s">
        <v>145</v>
      </c>
    </row>
    <row r="9" spans="1:26" ht="11.25" customHeight="1" x14ac:dyDescent="0.2">
      <c r="A9" s="138" t="s">
        <v>53</v>
      </c>
      <c r="B9" s="19"/>
      <c r="C9" s="23"/>
      <c r="D9" s="20"/>
      <c r="E9" s="23"/>
      <c r="F9" s="20"/>
      <c r="G9" s="23"/>
      <c r="O9" s="20"/>
      <c r="P9" s="23"/>
      <c r="Q9" s="20"/>
      <c r="R9" s="23"/>
      <c r="S9" s="20"/>
      <c r="T9" s="23"/>
      <c r="U9" s="56"/>
      <c r="V9" s="92"/>
      <c r="W9" s="57"/>
      <c r="X9" s="92"/>
      <c r="Y9" s="57"/>
      <c r="Z9" s="23"/>
    </row>
    <row r="10" spans="1:26" ht="11.25" customHeight="1" x14ac:dyDescent="0.2">
      <c r="A10" s="129" t="s">
        <v>45</v>
      </c>
      <c r="B10" s="27"/>
      <c r="C10" s="222">
        <v>1470</v>
      </c>
      <c r="D10" s="222"/>
      <c r="E10" s="222">
        <v>1370</v>
      </c>
      <c r="F10" s="222"/>
      <c r="G10" s="234">
        <v>3010000</v>
      </c>
      <c r="H10" s="230"/>
      <c r="I10" s="60">
        <v>2950</v>
      </c>
      <c r="J10" s="218"/>
      <c r="K10" s="60">
        <v>2750</v>
      </c>
      <c r="L10" s="218"/>
      <c r="M10" s="234">
        <v>5350000</v>
      </c>
      <c r="O10" s="83"/>
      <c r="P10" s="79"/>
      <c r="Q10" s="83"/>
    </row>
    <row r="11" spans="1:26" ht="11.25" customHeight="1" x14ac:dyDescent="0.2">
      <c r="A11" s="130" t="s">
        <v>117</v>
      </c>
      <c r="B11" s="27"/>
      <c r="C11" s="299" t="s">
        <v>114</v>
      </c>
      <c r="D11" s="298"/>
      <c r="E11" s="299" t="s">
        <v>114</v>
      </c>
      <c r="F11" s="298"/>
      <c r="G11" s="299" t="s">
        <v>114</v>
      </c>
      <c r="H11" s="230"/>
      <c r="I11" s="60">
        <v>3300</v>
      </c>
      <c r="J11" s="218"/>
      <c r="K11" s="60">
        <v>2680</v>
      </c>
      <c r="L11" s="218"/>
      <c r="M11" s="222">
        <v>5410000</v>
      </c>
      <c r="O11" s="83"/>
      <c r="P11" s="79"/>
      <c r="Q11" s="83"/>
    </row>
    <row r="12" spans="1:26" ht="11.25" customHeight="1" x14ac:dyDescent="0.2">
      <c r="A12" s="131" t="s">
        <v>55</v>
      </c>
      <c r="B12" s="27"/>
      <c r="C12" s="60">
        <v>72</v>
      </c>
      <c r="D12" s="222"/>
      <c r="E12" s="60">
        <v>69</v>
      </c>
      <c r="F12" s="222"/>
      <c r="G12" s="238">
        <v>171000</v>
      </c>
      <c r="H12" s="230"/>
      <c r="I12" s="60">
        <v>118</v>
      </c>
      <c r="J12" s="218"/>
      <c r="K12" s="60">
        <v>113</v>
      </c>
      <c r="L12" s="218"/>
      <c r="M12" s="222">
        <v>296000</v>
      </c>
      <c r="O12" s="83"/>
      <c r="P12" s="79"/>
      <c r="Q12" s="83"/>
      <c r="R12" s="59"/>
      <c r="S12" s="59"/>
      <c r="T12" s="59"/>
      <c r="U12" s="59"/>
      <c r="V12" s="59"/>
      <c r="W12" s="59"/>
      <c r="X12" s="59"/>
      <c r="Y12" s="59"/>
      <c r="Z12" s="59"/>
    </row>
    <row r="13" spans="1:26" ht="11.25" customHeight="1" x14ac:dyDescent="0.2">
      <c r="A13" s="130" t="s">
        <v>65</v>
      </c>
      <c r="B13" s="27"/>
      <c r="C13" s="299" t="s">
        <v>114</v>
      </c>
      <c r="D13" s="298"/>
      <c r="E13" s="299" t="s">
        <v>114</v>
      </c>
      <c r="F13" s="298"/>
      <c r="G13" s="300" t="s">
        <v>114</v>
      </c>
      <c r="H13" s="230"/>
      <c r="I13" s="60">
        <v>15</v>
      </c>
      <c r="J13" s="222"/>
      <c r="K13" s="60">
        <v>12</v>
      </c>
      <c r="L13" s="222"/>
      <c r="M13" s="238">
        <v>34800</v>
      </c>
      <c r="O13" s="83"/>
      <c r="P13" s="79"/>
      <c r="Q13" s="83"/>
      <c r="R13" s="59"/>
      <c r="S13" s="59"/>
      <c r="T13" s="59"/>
      <c r="U13" s="59"/>
      <c r="V13" s="59"/>
      <c r="W13" s="59"/>
      <c r="X13" s="59"/>
      <c r="Y13" s="59"/>
      <c r="Z13" s="59"/>
    </row>
    <row r="14" spans="1:26" ht="11.25" customHeight="1" x14ac:dyDescent="0.2">
      <c r="A14" s="130" t="s">
        <v>116</v>
      </c>
      <c r="B14" s="27"/>
      <c r="C14" s="60">
        <v>1810</v>
      </c>
      <c r="D14" s="222"/>
      <c r="E14" s="60">
        <v>1580</v>
      </c>
      <c r="F14" s="222"/>
      <c r="G14" s="238">
        <v>3710000</v>
      </c>
      <c r="H14" s="230"/>
      <c r="I14" s="60">
        <v>1900</v>
      </c>
      <c r="J14" s="222"/>
      <c r="K14" s="60">
        <v>1660</v>
      </c>
      <c r="L14" s="222"/>
      <c r="M14" s="238">
        <v>3900000</v>
      </c>
      <c r="O14" s="83"/>
      <c r="P14" s="79"/>
      <c r="Q14" s="83"/>
      <c r="R14" s="59"/>
      <c r="S14" s="59"/>
      <c r="T14" s="59"/>
      <c r="U14" s="59"/>
      <c r="V14" s="59"/>
      <c r="W14" s="59"/>
      <c r="X14" s="59"/>
      <c r="Y14" s="59"/>
      <c r="Z14" s="59"/>
    </row>
    <row r="15" spans="1:26" ht="11.25" customHeight="1" x14ac:dyDescent="0.2">
      <c r="A15" s="130" t="s">
        <v>48</v>
      </c>
      <c r="B15" s="27"/>
      <c r="C15" s="60">
        <v>57</v>
      </c>
      <c r="D15" s="222"/>
      <c r="E15" s="60">
        <v>48</v>
      </c>
      <c r="F15" s="222"/>
      <c r="G15" s="238">
        <v>63200</v>
      </c>
      <c r="H15" s="230"/>
      <c r="I15" s="60">
        <v>357</v>
      </c>
      <c r="J15" s="218"/>
      <c r="K15" s="60">
        <v>288</v>
      </c>
      <c r="L15" s="218"/>
      <c r="M15" s="222">
        <v>440000</v>
      </c>
      <c r="O15" s="83"/>
      <c r="P15" s="79"/>
      <c r="Q15" s="83"/>
    </row>
    <row r="16" spans="1:26" ht="11.25" customHeight="1" x14ac:dyDescent="0.2">
      <c r="A16" s="131" t="s">
        <v>49</v>
      </c>
      <c r="B16" s="27"/>
      <c r="C16" s="222">
        <v>5130</v>
      </c>
      <c r="D16" s="222"/>
      <c r="E16" s="222">
        <v>4170</v>
      </c>
      <c r="F16" s="222"/>
      <c r="G16" s="230">
        <v>9020000</v>
      </c>
      <c r="H16" s="230"/>
      <c r="I16" s="60">
        <v>9610</v>
      </c>
      <c r="J16" s="218"/>
      <c r="K16" s="60">
        <v>7810</v>
      </c>
      <c r="L16" s="218"/>
      <c r="M16" s="222">
        <v>16400000</v>
      </c>
      <c r="O16" s="83"/>
      <c r="P16" s="79"/>
      <c r="Q16" s="83"/>
    </row>
    <row r="17" spans="1:26" ht="11.25" customHeight="1" x14ac:dyDescent="0.2">
      <c r="A17" s="131" t="s">
        <v>50</v>
      </c>
      <c r="B17" s="27"/>
      <c r="C17" s="299" t="s">
        <v>114</v>
      </c>
      <c r="D17" s="298"/>
      <c r="E17" s="299" t="s">
        <v>114</v>
      </c>
      <c r="F17" s="298"/>
      <c r="G17" s="300" t="s">
        <v>114</v>
      </c>
      <c r="H17" s="230"/>
      <c r="I17" s="60">
        <v>27</v>
      </c>
      <c r="J17" s="218"/>
      <c r="K17" s="60">
        <v>25</v>
      </c>
      <c r="L17" s="218"/>
      <c r="M17" s="222">
        <v>51600</v>
      </c>
      <c r="O17" s="83"/>
      <c r="P17" s="79"/>
      <c r="Q17" s="83"/>
    </row>
    <row r="18" spans="1:26" ht="11.25" customHeight="1" x14ac:dyDescent="0.2">
      <c r="A18" s="132" t="s">
        <v>28</v>
      </c>
      <c r="B18" s="27"/>
      <c r="C18" s="61">
        <v>8540</v>
      </c>
      <c r="D18" s="239"/>
      <c r="E18" s="61">
        <v>7240</v>
      </c>
      <c r="F18" s="239"/>
      <c r="G18" s="61">
        <v>16000000</v>
      </c>
      <c r="H18" s="240"/>
      <c r="I18" s="241">
        <v>18300</v>
      </c>
      <c r="J18" s="241"/>
      <c r="K18" s="241">
        <v>15300</v>
      </c>
      <c r="L18" s="241"/>
      <c r="M18" s="61">
        <v>31900000</v>
      </c>
      <c r="O18" s="83"/>
      <c r="P18" s="92"/>
      <c r="Q18" s="97"/>
      <c r="R18" s="57"/>
      <c r="S18" s="57"/>
      <c r="T18" s="57"/>
      <c r="U18" s="57"/>
      <c r="V18" s="57"/>
      <c r="W18" s="57"/>
      <c r="X18" s="57"/>
      <c r="Y18" s="57"/>
      <c r="Z18" s="57"/>
    </row>
    <row r="19" spans="1:26" ht="11.25" customHeight="1" x14ac:dyDescent="0.2">
      <c r="A19" s="237" t="s">
        <v>56</v>
      </c>
      <c r="B19" s="19"/>
      <c r="C19" s="242"/>
      <c r="D19" s="242"/>
      <c r="E19" s="242"/>
      <c r="F19" s="242"/>
      <c r="G19" s="242"/>
      <c r="H19" s="230"/>
      <c r="I19" s="218"/>
      <c r="J19" s="218"/>
      <c r="K19" s="218"/>
      <c r="L19" s="218"/>
      <c r="M19" s="218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</row>
    <row r="20" spans="1:26" ht="11.25" customHeight="1" x14ac:dyDescent="0.2">
      <c r="A20" s="130" t="s">
        <v>45</v>
      </c>
      <c r="B20" s="19"/>
      <c r="C20" s="299" t="s">
        <v>114</v>
      </c>
      <c r="D20" s="299"/>
      <c r="E20" s="299" t="s">
        <v>114</v>
      </c>
      <c r="F20" s="298"/>
      <c r="G20" s="299" t="s">
        <v>114</v>
      </c>
      <c r="H20" s="230"/>
      <c r="I20" s="222">
        <v>45</v>
      </c>
      <c r="J20" s="218"/>
      <c r="K20" s="222">
        <v>34</v>
      </c>
      <c r="L20" s="218"/>
      <c r="M20" s="243">
        <v>115000</v>
      </c>
      <c r="O20" s="59"/>
    </row>
    <row r="21" spans="1:26" ht="11.25" customHeight="1" x14ac:dyDescent="0.2">
      <c r="A21" s="130" t="s">
        <v>117</v>
      </c>
      <c r="B21" s="19"/>
      <c r="C21" s="299" t="s">
        <v>114</v>
      </c>
      <c r="D21" s="298"/>
      <c r="E21" s="299" t="s">
        <v>114</v>
      </c>
      <c r="F21" s="298"/>
      <c r="G21" s="299" t="s">
        <v>114</v>
      </c>
      <c r="H21" s="230"/>
      <c r="I21" s="222">
        <v>400</v>
      </c>
      <c r="J21" s="218"/>
      <c r="K21" s="222">
        <v>324</v>
      </c>
      <c r="L21" s="218"/>
      <c r="M21" s="243">
        <v>625000</v>
      </c>
      <c r="O21" s="59"/>
    </row>
    <row r="22" spans="1:26" ht="11.25" customHeight="1" x14ac:dyDescent="0.2">
      <c r="A22" s="130" t="s">
        <v>55</v>
      </c>
      <c r="B22" s="19"/>
      <c r="C22" s="299" t="s">
        <v>114</v>
      </c>
      <c r="D22" s="298"/>
      <c r="E22" s="299" t="s">
        <v>114</v>
      </c>
      <c r="F22" s="298"/>
      <c r="G22" s="299" t="s">
        <v>114</v>
      </c>
      <c r="H22" s="230"/>
      <c r="I22" s="243">
        <v>1</v>
      </c>
      <c r="J22" s="218"/>
      <c r="K22" s="243">
        <v>1</v>
      </c>
      <c r="L22" s="218"/>
      <c r="M22" s="243">
        <v>2180</v>
      </c>
      <c r="O22" s="59"/>
    </row>
    <row r="23" spans="1:26" ht="11.25" customHeight="1" x14ac:dyDescent="0.2">
      <c r="A23" s="130" t="s">
        <v>116</v>
      </c>
      <c r="B23" s="19"/>
      <c r="C23" s="60">
        <v>6160</v>
      </c>
      <c r="D23" s="222"/>
      <c r="E23" s="60">
        <v>4930</v>
      </c>
      <c r="F23" s="222"/>
      <c r="G23" s="60">
        <v>9670000</v>
      </c>
      <c r="H23" s="230"/>
      <c r="I23" s="222">
        <v>6650</v>
      </c>
      <c r="J23" s="218"/>
      <c r="K23" s="222">
        <v>5320</v>
      </c>
      <c r="L23" s="218"/>
      <c r="M23" s="243">
        <v>10400000</v>
      </c>
      <c r="O23" s="59"/>
    </row>
    <row r="24" spans="1:26" ht="11.25" customHeight="1" x14ac:dyDescent="0.2">
      <c r="A24" s="130" t="s">
        <v>48</v>
      </c>
      <c r="B24" s="19"/>
      <c r="C24" s="60">
        <v>306</v>
      </c>
      <c r="D24" s="222"/>
      <c r="E24" s="60">
        <v>230</v>
      </c>
      <c r="F24" s="222"/>
      <c r="G24" s="60">
        <v>609000</v>
      </c>
      <c r="H24" s="230"/>
      <c r="I24" s="243">
        <v>815</v>
      </c>
      <c r="J24" s="218"/>
      <c r="K24" s="243">
        <v>612</v>
      </c>
      <c r="L24" s="218"/>
      <c r="M24" s="243">
        <v>1540000</v>
      </c>
      <c r="O24" s="80"/>
      <c r="P24" s="79"/>
      <c r="Q24" s="79"/>
    </row>
    <row r="25" spans="1:26" ht="11.25" customHeight="1" x14ac:dyDescent="0.2">
      <c r="A25" s="130" t="s">
        <v>49</v>
      </c>
      <c r="B25" s="19"/>
      <c r="C25" s="60">
        <v>3100</v>
      </c>
      <c r="D25" s="222"/>
      <c r="E25" s="60">
        <v>2520</v>
      </c>
      <c r="F25" s="222"/>
      <c r="G25" s="60">
        <v>4910000</v>
      </c>
      <c r="H25" s="230"/>
      <c r="I25" s="243">
        <v>3600</v>
      </c>
      <c r="J25" s="218"/>
      <c r="K25" s="243">
        <v>2930</v>
      </c>
      <c r="L25" s="218"/>
      <c r="M25" s="243">
        <v>5650000</v>
      </c>
      <c r="O25" s="80"/>
      <c r="P25" s="79"/>
      <c r="Q25" s="79"/>
    </row>
    <row r="26" spans="1:26" ht="11.25" customHeight="1" x14ac:dyDescent="0.2">
      <c r="A26" s="131" t="s">
        <v>50</v>
      </c>
      <c r="B26" s="19"/>
      <c r="C26" s="60">
        <v>4450</v>
      </c>
      <c r="D26" s="222"/>
      <c r="E26" s="60">
        <v>3530</v>
      </c>
      <c r="F26" s="222"/>
      <c r="G26" s="60">
        <v>7130000</v>
      </c>
      <c r="H26" s="222"/>
      <c r="I26" s="222">
        <v>6990</v>
      </c>
      <c r="J26" s="244"/>
      <c r="K26" s="222">
        <v>5600</v>
      </c>
      <c r="L26" s="244"/>
      <c r="M26" s="243">
        <v>10500000</v>
      </c>
      <c r="O26" s="80"/>
      <c r="P26" s="79"/>
      <c r="Q26" s="79"/>
    </row>
    <row r="27" spans="1:26" ht="11.25" customHeight="1" x14ac:dyDescent="0.2">
      <c r="A27" s="133" t="s">
        <v>28</v>
      </c>
      <c r="B27" s="19"/>
      <c r="C27" s="240">
        <v>14000</v>
      </c>
      <c r="D27" s="240"/>
      <c r="E27" s="240">
        <v>11200</v>
      </c>
      <c r="F27" s="240"/>
      <c r="G27" s="240">
        <v>22300000</v>
      </c>
      <c r="H27" s="240"/>
      <c r="I27" s="240">
        <v>18500</v>
      </c>
      <c r="J27" s="241"/>
      <c r="K27" s="240">
        <v>14800</v>
      </c>
      <c r="L27" s="241"/>
      <c r="M27" s="241">
        <v>28800000</v>
      </c>
    </row>
    <row r="28" spans="1:26" ht="11.25" customHeight="1" x14ac:dyDescent="0.2">
      <c r="A28" s="237" t="s">
        <v>57</v>
      </c>
      <c r="B28" s="19"/>
      <c r="C28" s="222"/>
      <c r="D28" s="222"/>
      <c r="E28" s="222"/>
      <c r="F28" s="222"/>
      <c r="G28" s="222"/>
      <c r="H28" s="230"/>
      <c r="I28" s="218"/>
      <c r="J28" s="218"/>
      <c r="K28" s="218"/>
      <c r="L28" s="218"/>
      <c r="M28" s="218"/>
    </row>
    <row r="29" spans="1:26" ht="11.25" customHeight="1" x14ac:dyDescent="0.2">
      <c r="A29" s="134" t="s">
        <v>43</v>
      </c>
      <c r="B29" s="19"/>
      <c r="C29" s="299" t="s">
        <v>114</v>
      </c>
      <c r="D29" s="298"/>
      <c r="E29" s="299" t="s">
        <v>114</v>
      </c>
      <c r="F29" s="298"/>
      <c r="G29" s="299" t="s">
        <v>114</v>
      </c>
      <c r="H29" s="230"/>
      <c r="I29" s="222">
        <v>19000</v>
      </c>
      <c r="J29" s="218"/>
      <c r="K29" s="222">
        <v>11300</v>
      </c>
      <c r="L29" s="218"/>
      <c r="M29" s="222">
        <v>19800000</v>
      </c>
      <c r="P29" s="22"/>
      <c r="Q29" s="22"/>
      <c r="R29" s="59"/>
    </row>
    <row r="30" spans="1:26" ht="11.25" customHeight="1" x14ac:dyDescent="0.2">
      <c r="A30" s="134" t="s">
        <v>44</v>
      </c>
      <c r="B30" s="19"/>
      <c r="C30" s="60">
        <v>43</v>
      </c>
      <c r="D30" s="222"/>
      <c r="E30" s="60">
        <v>33</v>
      </c>
      <c r="F30" s="222"/>
      <c r="G30" s="60">
        <v>61700</v>
      </c>
      <c r="H30" s="230"/>
      <c r="I30" s="222">
        <v>618</v>
      </c>
      <c r="J30" s="218"/>
      <c r="K30" s="222">
        <v>461</v>
      </c>
      <c r="L30" s="218"/>
      <c r="M30" s="222">
        <v>528000</v>
      </c>
      <c r="P30" s="79"/>
      <c r="Q30" s="79"/>
      <c r="R30" s="79"/>
    </row>
    <row r="31" spans="1:26" ht="11.25" customHeight="1" x14ac:dyDescent="0.2">
      <c r="A31" s="130" t="s">
        <v>54</v>
      </c>
      <c r="B31" s="19"/>
      <c r="C31" s="60">
        <v>38</v>
      </c>
      <c r="D31" s="222"/>
      <c r="E31" s="60">
        <v>28</v>
      </c>
      <c r="F31" s="222"/>
      <c r="G31" s="60">
        <v>84600</v>
      </c>
      <c r="H31" s="230"/>
      <c r="I31" s="243">
        <v>85</v>
      </c>
      <c r="J31" s="218"/>
      <c r="K31" s="243">
        <v>59</v>
      </c>
      <c r="L31" s="218"/>
      <c r="M31" s="222">
        <v>149000</v>
      </c>
      <c r="P31" s="79"/>
      <c r="Q31" s="79"/>
      <c r="R31" s="59"/>
    </row>
    <row r="32" spans="1:26" ht="11.25" customHeight="1" x14ac:dyDescent="0.2">
      <c r="A32" s="130" t="s">
        <v>46</v>
      </c>
      <c r="B32" s="19"/>
      <c r="C32" s="60">
        <v>1500</v>
      </c>
      <c r="D32" s="298"/>
      <c r="E32" s="60">
        <v>1160</v>
      </c>
      <c r="F32" s="298"/>
      <c r="G32" s="60">
        <v>1350000</v>
      </c>
      <c r="H32" s="230"/>
      <c r="I32" s="245">
        <v>1600</v>
      </c>
      <c r="J32" s="218"/>
      <c r="K32" s="245">
        <v>1240</v>
      </c>
      <c r="L32" s="218"/>
      <c r="M32" s="60">
        <v>1500000</v>
      </c>
      <c r="P32" s="34"/>
      <c r="Q32" s="34"/>
      <c r="R32" s="23"/>
    </row>
    <row r="33" spans="1:18" ht="11.25" customHeight="1" x14ac:dyDescent="0.2">
      <c r="A33" s="130" t="s">
        <v>55</v>
      </c>
      <c r="B33" s="19"/>
      <c r="C33" s="299" t="s">
        <v>114</v>
      </c>
      <c r="D33" s="298"/>
      <c r="E33" s="299" t="s">
        <v>114</v>
      </c>
      <c r="F33" s="298"/>
      <c r="G33" s="299" t="s">
        <v>114</v>
      </c>
      <c r="H33" s="230"/>
      <c r="I33" s="245">
        <v>3</v>
      </c>
      <c r="J33" s="218"/>
      <c r="K33" s="245">
        <v>2</v>
      </c>
      <c r="L33" s="218"/>
      <c r="M33" s="60">
        <v>3710</v>
      </c>
      <c r="P33" s="34"/>
      <c r="Q33" s="34"/>
      <c r="R33" s="23"/>
    </row>
    <row r="34" spans="1:18" ht="11.25" customHeight="1" x14ac:dyDescent="0.2">
      <c r="A34" s="130" t="s">
        <v>78</v>
      </c>
      <c r="B34" s="19"/>
      <c r="C34" s="60">
        <v>504</v>
      </c>
      <c r="D34" s="222"/>
      <c r="E34" s="60">
        <v>386</v>
      </c>
      <c r="F34" s="222"/>
      <c r="G34" s="60">
        <v>594000</v>
      </c>
      <c r="H34" s="230"/>
      <c r="I34" s="60">
        <v>504</v>
      </c>
      <c r="J34" s="222"/>
      <c r="K34" s="60">
        <v>386</v>
      </c>
      <c r="L34" s="222"/>
      <c r="M34" s="60">
        <v>594000</v>
      </c>
      <c r="P34" s="34"/>
      <c r="Q34" s="34"/>
      <c r="R34" s="23"/>
    </row>
    <row r="35" spans="1:18" ht="11.25" customHeight="1" x14ac:dyDescent="0.2">
      <c r="A35" s="130" t="s">
        <v>48</v>
      </c>
      <c r="B35" s="19"/>
      <c r="C35" s="299" t="s">
        <v>114</v>
      </c>
      <c r="D35" s="298"/>
      <c r="E35" s="299" t="s">
        <v>114</v>
      </c>
      <c r="F35" s="298"/>
      <c r="G35" s="299" t="s">
        <v>114</v>
      </c>
      <c r="H35" s="230"/>
      <c r="I35" s="245">
        <v>261</v>
      </c>
      <c r="J35" s="218"/>
      <c r="K35" s="245">
        <v>186</v>
      </c>
      <c r="L35" s="218"/>
      <c r="M35" s="60">
        <v>212000</v>
      </c>
      <c r="P35" s="34"/>
      <c r="Q35" s="34"/>
      <c r="R35" s="23"/>
    </row>
    <row r="36" spans="1:18" ht="11.25" customHeight="1" x14ac:dyDescent="0.2">
      <c r="A36" s="131" t="s">
        <v>49</v>
      </c>
      <c r="B36" s="19"/>
      <c r="C36" s="300" t="s">
        <v>114</v>
      </c>
      <c r="D36" s="298"/>
      <c r="E36" s="300" t="s">
        <v>114</v>
      </c>
      <c r="F36" s="298"/>
      <c r="G36" s="300" t="s">
        <v>114</v>
      </c>
      <c r="H36" s="238"/>
      <c r="I36" s="222">
        <v>36</v>
      </c>
      <c r="J36" s="218"/>
      <c r="K36" s="243">
        <v>30</v>
      </c>
      <c r="L36" s="218"/>
      <c r="M36" s="243">
        <v>65400</v>
      </c>
      <c r="P36" s="20"/>
      <c r="Q36" s="35"/>
      <c r="R36" s="35"/>
    </row>
    <row r="37" spans="1:18" ht="11.25" customHeight="1" x14ac:dyDescent="0.2">
      <c r="A37" s="130" t="s">
        <v>120</v>
      </c>
      <c r="B37" s="19"/>
      <c r="C37" s="238">
        <v>1570</v>
      </c>
      <c r="D37" s="222"/>
      <c r="E37" s="238">
        <v>1200</v>
      </c>
      <c r="F37" s="222"/>
      <c r="G37" s="238">
        <v>1620000</v>
      </c>
      <c r="H37" s="238"/>
      <c r="I37" s="238">
        <v>1570</v>
      </c>
      <c r="J37" s="222"/>
      <c r="K37" s="238">
        <v>1200</v>
      </c>
      <c r="L37" s="222"/>
      <c r="M37" s="238">
        <v>1620000</v>
      </c>
      <c r="P37" s="20"/>
      <c r="Q37" s="35"/>
      <c r="R37" s="35"/>
    </row>
    <row r="38" spans="1:18" ht="11.25" customHeight="1" x14ac:dyDescent="0.2">
      <c r="A38" s="131" t="s">
        <v>50</v>
      </c>
      <c r="B38" s="27"/>
      <c r="C38" s="238">
        <v>10500</v>
      </c>
      <c r="D38" s="222"/>
      <c r="E38" s="238">
        <v>7860</v>
      </c>
      <c r="F38" s="222"/>
      <c r="G38" s="230">
        <v>12200000</v>
      </c>
      <c r="H38" s="230"/>
      <c r="I38" s="243">
        <v>13700</v>
      </c>
      <c r="J38" s="218"/>
      <c r="K38" s="222">
        <v>10300</v>
      </c>
      <c r="L38" s="218"/>
      <c r="M38" s="243">
        <v>16000000</v>
      </c>
      <c r="P38" s="20"/>
      <c r="Q38" s="35"/>
      <c r="R38" s="35"/>
    </row>
    <row r="39" spans="1:18" ht="11.25" customHeight="1" x14ac:dyDescent="0.2">
      <c r="A39" s="131" t="s">
        <v>51</v>
      </c>
      <c r="B39" s="27"/>
      <c r="C39" s="238">
        <v>2900</v>
      </c>
      <c r="D39" s="222"/>
      <c r="E39" s="238">
        <v>2190</v>
      </c>
      <c r="F39" s="222"/>
      <c r="G39" s="230">
        <v>3160000</v>
      </c>
      <c r="H39" s="230"/>
      <c r="I39" s="238">
        <v>2900</v>
      </c>
      <c r="J39" s="222"/>
      <c r="K39" s="238">
        <v>2190</v>
      </c>
      <c r="L39" s="222"/>
      <c r="M39" s="230">
        <v>3160000</v>
      </c>
      <c r="P39" s="79"/>
      <c r="Q39" s="59"/>
      <c r="R39" s="79"/>
    </row>
    <row r="40" spans="1:18" ht="11.25" customHeight="1" x14ac:dyDescent="0.2">
      <c r="A40" s="132" t="s">
        <v>28</v>
      </c>
      <c r="B40" s="27"/>
      <c r="C40" s="61">
        <v>17000</v>
      </c>
      <c r="D40" s="239"/>
      <c r="E40" s="61">
        <v>12900</v>
      </c>
      <c r="F40" s="61"/>
      <c r="G40" s="61">
        <v>19100000</v>
      </c>
      <c r="H40" s="61"/>
      <c r="I40" s="61">
        <v>40300</v>
      </c>
      <c r="J40" s="61"/>
      <c r="K40" s="61">
        <v>27400</v>
      </c>
      <c r="L40" s="61"/>
      <c r="M40" s="61">
        <v>43600000</v>
      </c>
      <c r="P40" s="79"/>
      <c r="Q40" s="79"/>
      <c r="R40" s="80"/>
    </row>
    <row r="41" spans="1:18" ht="11.25" customHeight="1" x14ac:dyDescent="0.2">
      <c r="A41" s="122" t="s">
        <v>59</v>
      </c>
      <c r="B41" s="30"/>
      <c r="C41" s="246">
        <v>39600</v>
      </c>
      <c r="D41" s="247"/>
      <c r="E41" s="246">
        <v>31300</v>
      </c>
      <c r="F41" s="247"/>
      <c r="G41" s="246">
        <v>57400000</v>
      </c>
      <c r="H41" s="248"/>
      <c r="I41" s="246">
        <v>77100</v>
      </c>
      <c r="J41" s="249"/>
      <c r="K41" s="246">
        <v>57500</v>
      </c>
      <c r="L41" s="249"/>
      <c r="M41" s="246">
        <v>104000000</v>
      </c>
    </row>
    <row r="42" spans="1:18" ht="11.25" customHeight="1" x14ac:dyDescent="0.2">
      <c r="A42" s="124" t="s">
        <v>115</v>
      </c>
      <c r="B42" s="125"/>
      <c r="C42" s="125"/>
      <c r="D42" s="125"/>
      <c r="E42" s="125"/>
      <c r="F42" s="125"/>
      <c r="G42" s="125"/>
      <c r="H42" s="125"/>
      <c r="I42" s="125"/>
      <c r="J42" s="125"/>
      <c r="K42" s="125"/>
      <c r="L42" s="125"/>
      <c r="M42" s="125"/>
      <c r="N42" s="126"/>
      <c r="O42" s="126"/>
    </row>
    <row r="43" spans="1:18" ht="11.25" customHeight="1" x14ac:dyDescent="0.2">
      <c r="A43" s="113" t="s">
        <v>60</v>
      </c>
      <c r="B43" s="113"/>
      <c r="C43" s="113"/>
      <c r="D43" s="113"/>
      <c r="E43" s="113"/>
      <c r="F43" s="113"/>
      <c r="G43" s="113"/>
      <c r="H43" s="115"/>
      <c r="I43" s="116"/>
      <c r="J43" s="116"/>
      <c r="K43" s="116"/>
      <c r="L43" s="116"/>
      <c r="M43" s="116"/>
      <c r="N43" s="126"/>
      <c r="O43" s="126"/>
    </row>
    <row r="44" spans="1:18" ht="11.25" customHeight="1" x14ac:dyDescent="0.2">
      <c r="A44" s="113" t="s">
        <v>146</v>
      </c>
      <c r="B44" s="113"/>
      <c r="C44" s="113"/>
      <c r="D44" s="113"/>
      <c r="E44" s="113"/>
      <c r="F44" s="113"/>
      <c r="G44" s="113"/>
      <c r="H44" s="115"/>
      <c r="I44" s="116"/>
      <c r="J44" s="116"/>
      <c r="K44" s="116"/>
      <c r="L44" s="116"/>
      <c r="M44" s="116"/>
      <c r="N44" s="126"/>
      <c r="O44" s="126"/>
    </row>
    <row r="45" spans="1:18" ht="11.25" customHeight="1" x14ac:dyDescent="0.2">
      <c r="A45" s="114" t="s">
        <v>148</v>
      </c>
      <c r="B45" s="114"/>
      <c r="C45" s="114"/>
      <c r="D45" s="114"/>
      <c r="E45" s="114"/>
      <c r="F45" s="114"/>
      <c r="G45" s="114"/>
      <c r="H45" s="115"/>
      <c r="I45" s="116"/>
      <c r="J45" s="116"/>
      <c r="K45" s="116"/>
      <c r="L45" s="116"/>
      <c r="M45" s="116"/>
      <c r="N45" s="126"/>
      <c r="O45" s="126"/>
    </row>
    <row r="46" spans="1:18" ht="11.25" customHeight="1" x14ac:dyDescent="0.2">
      <c r="A46" s="115" t="s">
        <v>118</v>
      </c>
      <c r="B46" s="115"/>
      <c r="C46" s="115"/>
      <c r="D46" s="115"/>
      <c r="E46" s="115"/>
      <c r="F46" s="115"/>
      <c r="G46" s="115"/>
      <c r="H46" s="115"/>
      <c r="I46" s="116"/>
      <c r="J46" s="116"/>
      <c r="K46" s="116"/>
      <c r="L46" s="116"/>
      <c r="M46" s="116"/>
      <c r="N46" s="126"/>
      <c r="O46" s="126"/>
    </row>
    <row r="47" spans="1:18" ht="11.25" customHeight="1" x14ac:dyDescent="0.2">
      <c r="A47" s="113"/>
      <c r="B47" s="113"/>
      <c r="C47" s="113"/>
      <c r="D47" s="113"/>
      <c r="E47" s="113"/>
      <c r="F47" s="113"/>
      <c r="G47" s="113"/>
      <c r="H47" s="115"/>
      <c r="I47" s="116"/>
      <c r="J47" s="116"/>
      <c r="K47" s="116"/>
      <c r="L47" s="116"/>
      <c r="M47" s="116"/>
      <c r="N47" s="126"/>
      <c r="O47" s="126"/>
    </row>
    <row r="48" spans="1:18" ht="11.25" customHeight="1" x14ac:dyDescent="0.2">
      <c r="A48" s="115" t="s">
        <v>33</v>
      </c>
      <c r="B48" s="115"/>
      <c r="C48" s="115"/>
      <c r="D48" s="115"/>
      <c r="E48" s="115"/>
      <c r="F48" s="115"/>
      <c r="G48" s="115"/>
      <c r="H48" s="115"/>
      <c r="I48" s="116"/>
      <c r="J48" s="116"/>
      <c r="K48" s="116"/>
      <c r="L48" s="116"/>
      <c r="M48" s="116"/>
      <c r="N48" s="126"/>
      <c r="O48" s="126"/>
    </row>
    <row r="49" spans="1:15" ht="11.25" customHeight="1" x14ac:dyDescent="0.2">
      <c r="A49" s="120"/>
      <c r="B49" s="120"/>
      <c r="C49" s="120"/>
      <c r="D49" s="120"/>
      <c r="E49" s="120"/>
      <c r="F49" s="120"/>
      <c r="G49" s="120"/>
      <c r="H49" s="127"/>
      <c r="I49" s="126"/>
      <c r="J49" s="126"/>
      <c r="K49" s="126"/>
      <c r="L49" s="126"/>
      <c r="M49" s="126"/>
      <c r="N49" s="126"/>
      <c r="O49" s="126"/>
    </row>
  </sheetData>
  <mergeCells count="1">
    <mergeCell ref="I6:M6"/>
  </mergeCells>
  <printOptions horizontalCentered="1"/>
  <pageMargins left="0.5" right="0.5" top="0.5" bottom="0.75" header="0" footer="0"/>
  <pageSetup scale="81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3"/>
  <sheetViews>
    <sheetView zoomScale="115" zoomScaleNormal="115" workbookViewId="0"/>
  </sheetViews>
  <sheetFormatPr defaultRowHeight="11.25" customHeight="1" x14ac:dyDescent="0.2"/>
  <cols>
    <col min="1" max="1" width="56.5" style="15" customWidth="1"/>
    <col min="2" max="2" width="1.83203125" style="15" customWidth="1"/>
    <col min="3" max="3" width="10.5" style="15" bestFit="1" customWidth="1"/>
    <col min="4" max="4" width="1.83203125" style="15" customWidth="1"/>
    <col min="5" max="5" width="9.5" style="15" bestFit="1" customWidth="1"/>
    <col min="6" max="6" width="1.83203125" style="15" customWidth="1"/>
    <col min="7" max="7" width="9.83203125" style="15" customWidth="1"/>
    <col min="8" max="8" width="1.83203125" customWidth="1"/>
    <col min="9" max="9" width="11.83203125" customWidth="1"/>
    <col min="10" max="10" width="1.83203125" customWidth="1"/>
    <col min="11" max="11" width="11.83203125" customWidth="1"/>
    <col min="12" max="12" width="1.83203125" customWidth="1"/>
    <col min="13" max="13" width="15.83203125" customWidth="1"/>
    <col min="14" max="14" width="1.83203125" customWidth="1"/>
    <col min="17" max="17" width="16.1640625" bestFit="1" customWidth="1"/>
    <col min="18" max="18" width="11.5" bestFit="1" customWidth="1"/>
  </cols>
  <sheetData>
    <row r="1" spans="1:17" ht="11.25" customHeight="1" x14ac:dyDescent="0.2">
      <c r="A1" s="112" t="s">
        <v>61</v>
      </c>
      <c r="B1" s="112"/>
      <c r="C1" s="112"/>
      <c r="D1" s="112"/>
      <c r="E1" s="112"/>
      <c r="F1" s="112"/>
      <c r="G1" s="112"/>
      <c r="H1" s="117"/>
      <c r="I1" s="117"/>
      <c r="J1" s="117"/>
      <c r="K1" s="117"/>
      <c r="L1" s="117"/>
      <c r="M1" s="117"/>
    </row>
    <row r="2" spans="1:17" ht="11.25" customHeight="1" x14ac:dyDescent="0.2">
      <c r="A2" s="112" t="s">
        <v>170</v>
      </c>
      <c r="B2" s="112"/>
      <c r="C2" s="112"/>
      <c r="D2" s="112"/>
      <c r="E2" s="112"/>
      <c r="F2" s="112"/>
      <c r="G2" s="112"/>
      <c r="H2" s="117"/>
      <c r="I2" s="117"/>
      <c r="J2" s="117"/>
      <c r="K2" s="112"/>
      <c r="L2" s="112"/>
      <c r="M2" s="112"/>
    </row>
    <row r="3" spans="1:17" ht="11.25" customHeight="1" x14ac:dyDescent="0.2">
      <c r="A3" s="112"/>
      <c r="B3" s="112"/>
      <c r="C3" s="112"/>
      <c r="D3" s="112"/>
      <c r="E3" s="112"/>
      <c r="F3" s="112"/>
      <c r="G3" s="112"/>
      <c r="H3" s="117"/>
      <c r="I3" s="117"/>
      <c r="J3" s="117"/>
      <c r="K3" s="117"/>
      <c r="L3" s="117"/>
      <c r="M3" s="117"/>
    </row>
    <row r="4" spans="1:17" ht="11.25" customHeight="1" x14ac:dyDescent="0.2">
      <c r="A4" s="112" t="s">
        <v>36</v>
      </c>
      <c r="B4" s="112"/>
      <c r="C4" s="112"/>
      <c r="D4" s="112"/>
      <c r="E4" s="112"/>
      <c r="F4" s="112"/>
      <c r="G4" s="112"/>
      <c r="H4" s="117"/>
      <c r="I4" s="117"/>
      <c r="J4" s="117"/>
      <c r="K4" s="117"/>
      <c r="L4" s="117"/>
      <c r="M4" s="117"/>
    </row>
    <row r="5" spans="1:17" ht="11.25" customHeight="1" x14ac:dyDescent="0.2">
      <c r="A5" s="118"/>
      <c r="B5" s="118"/>
      <c r="C5" s="118"/>
      <c r="D5" s="118"/>
      <c r="E5" s="118"/>
      <c r="F5" s="118"/>
      <c r="G5" s="119"/>
      <c r="H5" s="117"/>
      <c r="I5" s="117"/>
      <c r="J5" s="117"/>
      <c r="K5" s="117"/>
      <c r="L5" s="117"/>
      <c r="M5" s="117"/>
    </row>
    <row r="6" spans="1:17" ht="11.25" customHeight="1" x14ac:dyDescent="0.2">
      <c r="A6" s="55"/>
      <c r="B6" s="55"/>
      <c r="C6" s="119"/>
      <c r="D6" s="119"/>
      <c r="E6" s="119"/>
      <c r="F6" s="119"/>
      <c r="G6" s="181"/>
      <c r="H6" s="187"/>
      <c r="I6" s="327" t="s">
        <v>168</v>
      </c>
      <c r="J6" s="327"/>
      <c r="K6" s="327"/>
      <c r="L6" s="327"/>
      <c r="M6" s="327"/>
    </row>
    <row r="7" spans="1:17" ht="11.25" customHeight="1" x14ac:dyDescent="0.2">
      <c r="A7" s="120"/>
      <c r="B7" s="16"/>
      <c r="C7" s="186" t="s">
        <v>37</v>
      </c>
      <c r="D7" s="128"/>
      <c r="E7" s="186" t="s">
        <v>38</v>
      </c>
      <c r="F7" s="128"/>
      <c r="G7" s="186" t="s">
        <v>39</v>
      </c>
      <c r="H7" s="186"/>
      <c r="I7" s="186" t="s">
        <v>37</v>
      </c>
      <c r="J7" s="128"/>
      <c r="K7" s="186" t="s">
        <v>38</v>
      </c>
      <c r="L7" s="128"/>
      <c r="M7" s="186" t="s">
        <v>39</v>
      </c>
    </row>
    <row r="8" spans="1:17" ht="11.25" customHeight="1" x14ac:dyDescent="0.2">
      <c r="A8" s="121" t="s">
        <v>40</v>
      </c>
      <c r="B8" s="17"/>
      <c r="C8" s="121" t="s">
        <v>41</v>
      </c>
      <c r="D8" s="177"/>
      <c r="E8" s="121" t="s">
        <v>42</v>
      </c>
      <c r="F8" s="177"/>
      <c r="G8" s="121" t="s">
        <v>145</v>
      </c>
      <c r="H8" s="121"/>
      <c r="I8" s="121" t="s">
        <v>41</v>
      </c>
      <c r="J8" s="177"/>
      <c r="K8" s="121" t="s">
        <v>42</v>
      </c>
      <c r="L8" s="177"/>
      <c r="M8" s="121" t="s">
        <v>145</v>
      </c>
      <c r="Q8" s="59"/>
    </row>
    <row r="9" spans="1:17" ht="11.25" customHeight="1" x14ac:dyDescent="0.2">
      <c r="A9" s="261" t="s">
        <v>144</v>
      </c>
      <c r="B9" s="19"/>
      <c r="C9" s="61">
        <v>4470</v>
      </c>
      <c r="D9" s="239"/>
      <c r="E9" s="61">
        <v>2080</v>
      </c>
      <c r="F9" s="239"/>
      <c r="G9" s="254">
        <v>315000</v>
      </c>
      <c r="H9" s="239"/>
      <c r="I9" s="61">
        <v>11000</v>
      </c>
      <c r="J9" s="239"/>
      <c r="K9" s="61">
        <v>5100</v>
      </c>
      <c r="L9" s="239"/>
      <c r="M9" s="254">
        <v>2220000</v>
      </c>
      <c r="Q9" s="59"/>
    </row>
    <row r="10" spans="1:17" ht="11.25" customHeight="1" x14ac:dyDescent="0.2">
      <c r="A10" s="237" t="s">
        <v>63</v>
      </c>
      <c r="B10" s="19"/>
      <c r="C10" s="299"/>
      <c r="D10" s="298"/>
      <c r="E10" s="299"/>
      <c r="F10" s="301"/>
      <c r="G10" s="299"/>
      <c r="H10" s="60"/>
      <c r="I10" s="222"/>
      <c r="J10" s="60"/>
      <c r="K10" s="229"/>
      <c r="L10" s="218"/>
      <c r="M10" s="251"/>
    </row>
    <row r="11" spans="1:17" ht="11.25" customHeight="1" x14ac:dyDescent="0.2">
      <c r="A11" s="135" t="s">
        <v>43</v>
      </c>
      <c r="B11" s="19"/>
      <c r="C11" s="60">
        <v>7390</v>
      </c>
      <c r="D11" s="298"/>
      <c r="E11" s="60">
        <v>3550</v>
      </c>
      <c r="F11" s="301"/>
      <c r="G11" s="60">
        <v>1930000</v>
      </c>
      <c r="H11" s="60"/>
      <c r="I11" s="60">
        <v>7390</v>
      </c>
      <c r="J11" s="298"/>
      <c r="K11" s="60">
        <v>3550</v>
      </c>
      <c r="L11" s="301"/>
      <c r="M11" s="60">
        <v>1930000</v>
      </c>
    </row>
    <row r="12" spans="1:17" ht="11.25" customHeight="1" x14ac:dyDescent="0.2">
      <c r="A12" s="135" t="s">
        <v>44</v>
      </c>
      <c r="B12" s="19"/>
      <c r="C12" s="60">
        <v>53</v>
      </c>
      <c r="D12" s="222"/>
      <c r="E12" s="60">
        <v>26</v>
      </c>
      <c r="F12" s="229"/>
      <c r="G12" s="60">
        <v>36200</v>
      </c>
      <c r="H12" s="60"/>
      <c r="I12" s="222">
        <v>254</v>
      </c>
      <c r="J12" s="60"/>
      <c r="K12" s="60">
        <v>155</v>
      </c>
      <c r="L12" s="252"/>
      <c r="M12" s="60">
        <v>132000</v>
      </c>
      <c r="P12" s="60"/>
    </row>
    <row r="13" spans="1:17" ht="11.25" customHeight="1" x14ac:dyDescent="0.2">
      <c r="A13" s="135" t="s">
        <v>62</v>
      </c>
      <c r="B13" s="19"/>
      <c r="C13" s="60">
        <v>40000</v>
      </c>
      <c r="D13" s="222"/>
      <c r="E13" s="60">
        <v>36000</v>
      </c>
      <c r="F13" s="229"/>
      <c r="G13" s="60">
        <v>9340000</v>
      </c>
      <c r="H13" s="60"/>
      <c r="I13" s="222">
        <v>87300</v>
      </c>
      <c r="J13" s="60"/>
      <c r="K13" s="60">
        <v>60300</v>
      </c>
      <c r="L13" s="218"/>
      <c r="M13" s="243">
        <v>20100000</v>
      </c>
      <c r="P13" s="60"/>
      <c r="Q13" s="79"/>
    </row>
    <row r="14" spans="1:17" ht="11.25" customHeight="1" x14ac:dyDescent="0.2">
      <c r="A14" s="130" t="s">
        <v>116</v>
      </c>
      <c r="B14" s="19"/>
      <c r="C14" s="299" t="s">
        <v>114</v>
      </c>
      <c r="D14" s="298"/>
      <c r="E14" s="299" t="s">
        <v>114</v>
      </c>
      <c r="F14" s="301"/>
      <c r="G14" s="299" t="s">
        <v>114</v>
      </c>
      <c r="H14" s="60"/>
      <c r="I14" s="60">
        <v>20</v>
      </c>
      <c r="J14" s="222"/>
      <c r="K14" s="60">
        <v>14</v>
      </c>
      <c r="L14" s="229"/>
      <c r="M14" s="60">
        <v>12800</v>
      </c>
      <c r="P14" s="60"/>
    </row>
    <row r="15" spans="1:17" ht="11.25" customHeight="1" x14ac:dyDescent="0.2">
      <c r="A15" s="135" t="s">
        <v>48</v>
      </c>
      <c r="B15" s="19"/>
      <c r="C15" s="299" t="s">
        <v>114</v>
      </c>
      <c r="D15" s="298"/>
      <c r="E15" s="299" t="s">
        <v>114</v>
      </c>
      <c r="F15" s="301"/>
      <c r="G15" s="299" t="s">
        <v>114</v>
      </c>
      <c r="H15" s="60"/>
      <c r="I15" s="222">
        <v>1410</v>
      </c>
      <c r="J15" s="60"/>
      <c r="K15" s="60">
        <v>706</v>
      </c>
      <c r="L15" s="218"/>
      <c r="M15" s="243">
        <v>513000</v>
      </c>
      <c r="P15" s="60"/>
    </row>
    <row r="16" spans="1:17" ht="11.25" customHeight="1" x14ac:dyDescent="0.2">
      <c r="A16" s="136" t="s">
        <v>121</v>
      </c>
      <c r="B16" s="19"/>
      <c r="C16" s="299" t="s">
        <v>114</v>
      </c>
      <c r="D16" s="299"/>
      <c r="E16" s="299" t="s">
        <v>114</v>
      </c>
      <c r="F16" s="301"/>
      <c r="G16" s="299" t="s">
        <v>114</v>
      </c>
      <c r="H16" s="60"/>
      <c r="I16" s="222">
        <v>39</v>
      </c>
      <c r="J16" s="223"/>
      <c r="K16" s="60">
        <v>22</v>
      </c>
      <c r="L16" s="229"/>
      <c r="M16" s="60">
        <v>50900</v>
      </c>
      <c r="P16" s="23"/>
    </row>
    <row r="17" spans="1:20" ht="11.25" customHeight="1" x14ac:dyDescent="0.2">
      <c r="A17" s="135" t="s">
        <v>50</v>
      </c>
      <c r="B17" s="19"/>
      <c r="C17" s="60">
        <v>602</v>
      </c>
      <c r="D17" s="222"/>
      <c r="E17" s="60">
        <v>301</v>
      </c>
      <c r="F17" s="229"/>
      <c r="G17" s="60">
        <v>36100</v>
      </c>
      <c r="H17" s="60"/>
      <c r="I17" s="60">
        <v>619</v>
      </c>
      <c r="J17" s="60"/>
      <c r="K17" s="60">
        <v>309</v>
      </c>
      <c r="L17" s="218"/>
      <c r="M17" s="243">
        <v>40200</v>
      </c>
      <c r="P17" s="60"/>
      <c r="Q17" s="79"/>
    </row>
    <row r="18" spans="1:20" ht="11.25" customHeight="1" x14ac:dyDescent="0.2">
      <c r="A18" s="137" t="s">
        <v>28</v>
      </c>
      <c r="B18" s="19"/>
      <c r="C18" s="61">
        <v>48000</v>
      </c>
      <c r="D18" s="239"/>
      <c r="E18" s="61">
        <v>39900</v>
      </c>
      <c r="F18" s="312"/>
      <c r="G18" s="250">
        <v>11300000</v>
      </c>
      <c r="H18" s="61"/>
      <c r="I18" s="239">
        <v>97100</v>
      </c>
      <c r="J18" s="61"/>
      <c r="K18" s="61">
        <v>65100</v>
      </c>
      <c r="L18" s="241"/>
      <c r="M18" s="241">
        <v>22800000</v>
      </c>
      <c r="P18" s="79"/>
    </row>
    <row r="19" spans="1:20" ht="11.25" customHeight="1" x14ac:dyDescent="0.2">
      <c r="A19" s="122" t="s">
        <v>59</v>
      </c>
      <c r="B19" s="17"/>
      <c r="C19" s="246">
        <v>52500</v>
      </c>
      <c r="D19" s="247"/>
      <c r="E19" s="246">
        <v>42000</v>
      </c>
      <c r="F19" s="247"/>
      <c r="G19" s="246">
        <v>11700000</v>
      </c>
      <c r="H19" s="247"/>
      <c r="I19" s="247">
        <v>108000</v>
      </c>
      <c r="J19" s="247"/>
      <c r="K19" s="247">
        <v>70200</v>
      </c>
      <c r="L19" s="249"/>
      <c r="M19" s="253">
        <v>25000000</v>
      </c>
    </row>
    <row r="20" spans="1:20" ht="11.25" customHeight="1" x14ac:dyDescent="0.2">
      <c r="A20" s="123" t="s">
        <v>115</v>
      </c>
      <c r="B20" s="138"/>
      <c r="C20" s="123"/>
      <c r="D20" s="138"/>
      <c r="E20" s="123"/>
      <c r="F20" s="138"/>
      <c r="G20" s="123"/>
      <c r="H20" s="138"/>
      <c r="I20" s="123"/>
      <c r="J20" s="139"/>
      <c r="K20" s="123"/>
      <c r="L20" s="139"/>
      <c r="M20" s="123"/>
      <c r="N20" s="126"/>
    </row>
    <row r="21" spans="1:20" ht="11.25" customHeight="1" x14ac:dyDescent="0.2">
      <c r="A21" s="138" t="s">
        <v>67</v>
      </c>
      <c r="B21" s="113"/>
      <c r="C21" s="113"/>
      <c r="D21" s="113"/>
      <c r="E21" s="113"/>
      <c r="F21" s="113"/>
      <c r="G21" s="113"/>
      <c r="H21" s="116"/>
      <c r="I21" s="116"/>
      <c r="J21" s="116"/>
      <c r="K21" s="116"/>
      <c r="L21" s="116"/>
      <c r="M21" s="116"/>
      <c r="N21" s="126"/>
    </row>
    <row r="22" spans="1:20" ht="11.25" customHeight="1" x14ac:dyDescent="0.2">
      <c r="A22" s="138" t="s">
        <v>149</v>
      </c>
      <c r="B22" s="113"/>
      <c r="C22" s="113"/>
      <c r="D22" s="113"/>
      <c r="E22" s="113"/>
      <c r="F22" s="113"/>
      <c r="G22" s="113"/>
      <c r="H22" s="116"/>
      <c r="I22" s="116"/>
      <c r="J22" s="116"/>
      <c r="K22" s="116"/>
      <c r="L22" s="116"/>
      <c r="M22" s="116"/>
      <c r="N22" s="126"/>
    </row>
    <row r="23" spans="1:20" ht="11.25" customHeight="1" x14ac:dyDescent="0.2">
      <c r="A23" s="115" t="s">
        <v>150</v>
      </c>
      <c r="B23" s="114"/>
      <c r="C23" s="114"/>
      <c r="D23" s="114"/>
      <c r="E23" s="114"/>
      <c r="F23" s="114"/>
      <c r="G23" s="114"/>
      <c r="H23" s="116"/>
      <c r="I23" s="116"/>
      <c r="J23" s="116"/>
      <c r="K23" s="116"/>
      <c r="L23" s="116"/>
      <c r="M23" s="116"/>
      <c r="N23" s="126"/>
    </row>
    <row r="24" spans="1:20" ht="11.25" customHeight="1" x14ac:dyDescent="0.2">
      <c r="A24" s="115" t="s">
        <v>128</v>
      </c>
      <c r="B24" s="115"/>
      <c r="C24" s="115"/>
      <c r="D24" s="115"/>
      <c r="E24" s="115"/>
      <c r="F24" s="115"/>
      <c r="G24" s="115"/>
      <c r="H24" s="116"/>
      <c r="I24" s="116"/>
      <c r="J24" s="116"/>
      <c r="K24" s="116"/>
      <c r="L24" s="116"/>
      <c r="M24" s="116"/>
      <c r="N24" s="126"/>
    </row>
    <row r="25" spans="1:20" ht="11.25" customHeight="1" x14ac:dyDescent="0.2">
      <c r="A25" s="115"/>
      <c r="B25" s="115"/>
      <c r="C25" s="115"/>
      <c r="D25" s="115"/>
      <c r="E25" s="115"/>
      <c r="F25" s="115"/>
      <c r="G25" s="115"/>
      <c r="H25" s="116"/>
      <c r="I25" s="116"/>
      <c r="J25" s="116"/>
      <c r="K25" s="116"/>
      <c r="L25" s="116"/>
      <c r="M25" s="116"/>
      <c r="N25" s="126"/>
    </row>
    <row r="26" spans="1:20" ht="11.25" customHeight="1" x14ac:dyDescent="0.2">
      <c r="A26" s="115" t="s">
        <v>33</v>
      </c>
      <c r="B26" s="115"/>
      <c r="C26" s="115"/>
      <c r="D26" s="115"/>
      <c r="E26" s="115"/>
      <c r="F26" s="115"/>
      <c r="G26" s="115"/>
      <c r="H26" s="116"/>
      <c r="I26" s="116"/>
      <c r="J26" s="116"/>
      <c r="K26" s="116"/>
      <c r="L26" s="116"/>
      <c r="M26" s="116"/>
      <c r="N26" s="126"/>
    </row>
    <row r="27" spans="1:20" ht="11.25" customHeight="1" x14ac:dyDescent="0.2">
      <c r="A27" s="49"/>
      <c r="B27" s="49"/>
      <c r="C27" s="49"/>
      <c r="D27" s="49"/>
      <c r="E27" s="49"/>
      <c r="F27" s="49"/>
      <c r="G27" s="49"/>
    </row>
    <row r="31" spans="1:20" ht="11.25" customHeight="1" x14ac:dyDescent="0.2">
      <c r="T31" t="s">
        <v>34</v>
      </c>
    </row>
    <row r="33" spans="1:7" ht="11.25" customHeight="1" x14ac:dyDescent="0.2">
      <c r="A33" s="31"/>
      <c r="B33" s="19"/>
      <c r="C33" s="22"/>
      <c r="D33" s="20"/>
      <c r="E33" s="22"/>
      <c r="F33" s="20"/>
      <c r="G33" s="23"/>
    </row>
  </sheetData>
  <mergeCells count="1">
    <mergeCell ref="I6:M6"/>
  </mergeCells>
  <printOptions horizontalCentered="1"/>
  <pageMargins left="0.5" right="0.5" top="0.5" bottom="0.75" header="0" footer="0"/>
  <pageSetup scale="84" orientation="portrait" r:id="rId1"/>
  <colBreaks count="1" manualBreakCount="1">
    <brk id="16" max="23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zoomScale="115" zoomScaleNormal="115" workbookViewId="0"/>
  </sheetViews>
  <sheetFormatPr defaultRowHeight="11.25" customHeight="1" x14ac:dyDescent="0.2"/>
  <cols>
    <col min="1" max="1" width="47.83203125" style="15" customWidth="1"/>
    <col min="2" max="2" width="1.83203125" style="15" customWidth="1"/>
    <col min="3" max="3" width="9.33203125" style="15" customWidth="1"/>
    <col min="4" max="4" width="1.83203125" style="15" customWidth="1"/>
    <col min="5" max="5" width="12.83203125" style="15" customWidth="1"/>
    <col min="6" max="6" width="1.83203125" style="15" customWidth="1"/>
    <col min="7" max="7" width="9.33203125" style="15" customWidth="1"/>
    <col min="8" max="8" width="1.83203125" customWidth="1"/>
    <col min="9" max="9" width="12.83203125" customWidth="1"/>
    <col min="12" max="12" width="10.1640625" bestFit="1" customWidth="1"/>
  </cols>
  <sheetData>
    <row r="1" spans="1:13" ht="11.25" customHeight="1" x14ac:dyDescent="0.2">
      <c r="A1" s="112" t="s">
        <v>68</v>
      </c>
      <c r="B1" s="112"/>
      <c r="C1" s="112"/>
      <c r="D1" s="112"/>
      <c r="E1" s="112"/>
      <c r="F1" s="112"/>
      <c r="G1" s="112"/>
      <c r="H1" s="117"/>
      <c r="I1" s="117"/>
    </row>
    <row r="2" spans="1:13" ht="11.25" customHeight="1" x14ac:dyDescent="0.2">
      <c r="A2" s="112" t="s">
        <v>171</v>
      </c>
      <c r="B2" s="112"/>
      <c r="C2" s="112"/>
      <c r="D2" s="112"/>
      <c r="E2" s="112"/>
      <c r="F2" s="112"/>
      <c r="G2" s="112"/>
      <c r="H2" s="117"/>
      <c r="I2" s="117"/>
    </row>
    <row r="3" spans="1:13" ht="11.25" customHeight="1" x14ac:dyDescent="0.2">
      <c r="A3" s="112"/>
      <c r="B3" s="112"/>
      <c r="C3" s="112"/>
      <c r="D3" s="112"/>
      <c r="E3" s="112"/>
      <c r="F3" s="112"/>
      <c r="G3" s="112"/>
      <c r="H3" s="117"/>
      <c r="I3" s="117"/>
    </row>
    <row r="4" spans="1:13" ht="11.25" customHeight="1" x14ac:dyDescent="0.2">
      <c r="A4" s="112" t="s">
        <v>69</v>
      </c>
      <c r="B4" s="112"/>
      <c r="C4" s="112"/>
      <c r="D4" s="112"/>
      <c r="E4" s="112"/>
      <c r="F4" s="112"/>
      <c r="G4" s="112"/>
      <c r="H4" s="117"/>
      <c r="I4" s="117"/>
    </row>
    <row r="5" spans="1:13" ht="11.25" customHeight="1" x14ac:dyDescent="0.2">
      <c r="A5" s="118"/>
      <c r="B5" s="118"/>
      <c r="C5" s="118"/>
      <c r="D5" s="118"/>
      <c r="E5" s="118"/>
      <c r="F5" s="119"/>
      <c r="G5" s="112"/>
      <c r="H5" s="117"/>
      <c r="I5" s="117"/>
    </row>
    <row r="6" spans="1:13" ht="11.25" customHeight="1" x14ac:dyDescent="0.2">
      <c r="A6" s="55"/>
      <c r="B6" s="55"/>
      <c r="C6" s="119"/>
      <c r="D6" s="119"/>
      <c r="E6" s="119"/>
      <c r="F6" s="181"/>
      <c r="G6" s="326" t="s">
        <v>172</v>
      </c>
      <c r="H6" s="327"/>
      <c r="I6" s="327"/>
    </row>
    <row r="7" spans="1:13" ht="11.25" customHeight="1" x14ac:dyDescent="0.2">
      <c r="A7" s="128"/>
      <c r="B7" s="19"/>
      <c r="C7" s="235"/>
      <c r="D7" s="235"/>
      <c r="E7" s="235" t="s">
        <v>39</v>
      </c>
      <c r="F7" s="235"/>
      <c r="G7" s="235"/>
      <c r="H7" s="235"/>
      <c r="I7" s="235" t="s">
        <v>39</v>
      </c>
    </row>
    <row r="8" spans="1:13" ht="11.25" customHeight="1" x14ac:dyDescent="0.2">
      <c r="A8" s="121" t="s">
        <v>40</v>
      </c>
      <c r="B8" s="18"/>
      <c r="C8" s="184" t="s">
        <v>70</v>
      </c>
      <c r="D8" s="184"/>
      <c r="E8" s="184" t="s">
        <v>145</v>
      </c>
      <c r="F8" s="185"/>
      <c r="G8" s="184" t="s">
        <v>70</v>
      </c>
      <c r="H8" s="184"/>
      <c r="I8" s="184" t="s">
        <v>145</v>
      </c>
    </row>
    <row r="9" spans="1:13" ht="11.25" customHeight="1" x14ac:dyDescent="0.2">
      <c r="A9" s="140" t="s">
        <v>64</v>
      </c>
      <c r="B9" s="26"/>
      <c r="C9" s="222">
        <v>22</v>
      </c>
      <c r="D9" s="222"/>
      <c r="E9" s="313">
        <v>38100</v>
      </c>
      <c r="F9" s="222"/>
      <c r="G9" s="222">
        <v>22</v>
      </c>
      <c r="H9" s="222"/>
      <c r="I9" s="313">
        <v>38100</v>
      </c>
    </row>
    <row r="10" spans="1:13" ht="11.25" customHeight="1" x14ac:dyDescent="0.2">
      <c r="A10" s="140" t="s">
        <v>54</v>
      </c>
      <c r="B10" s="26"/>
      <c r="C10" s="299" t="s">
        <v>114</v>
      </c>
      <c r="D10" s="298"/>
      <c r="E10" s="299" t="s">
        <v>114</v>
      </c>
      <c r="F10" s="60"/>
      <c r="G10" s="60">
        <v>3</v>
      </c>
      <c r="H10" s="222"/>
      <c r="I10" s="60">
        <v>3380</v>
      </c>
      <c r="M10" s="24"/>
    </row>
    <row r="11" spans="1:13" ht="11.25" customHeight="1" x14ac:dyDescent="0.2">
      <c r="A11" s="141" t="s">
        <v>45</v>
      </c>
      <c r="B11" s="26"/>
      <c r="C11" s="60">
        <v>2</v>
      </c>
      <c r="D11" s="222"/>
      <c r="E11" s="60">
        <v>2750</v>
      </c>
      <c r="F11" s="60"/>
      <c r="G11" s="60">
        <v>17</v>
      </c>
      <c r="H11" s="222"/>
      <c r="I11" s="238">
        <v>50300</v>
      </c>
      <c r="K11" s="98"/>
      <c r="L11" s="79"/>
      <c r="M11" s="82"/>
    </row>
    <row r="12" spans="1:13" ht="11.25" customHeight="1" x14ac:dyDescent="0.2">
      <c r="A12" s="140" t="s">
        <v>55</v>
      </c>
      <c r="B12" s="27"/>
      <c r="C12" s="300" t="s">
        <v>114</v>
      </c>
      <c r="D12" s="298"/>
      <c r="E12" s="300" t="s">
        <v>114</v>
      </c>
      <c r="F12" s="230"/>
      <c r="G12" s="60">
        <v>3</v>
      </c>
      <c r="H12" s="222"/>
      <c r="I12" s="230">
        <v>17900</v>
      </c>
      <c r="M12" s="82"/>
    </row>
    <row r="13" spans="1:13" ht="11.25" customHeight="1" x14ac:dyDescent="0.2">
      <c r="A13" s="140" t="s">
        <v>47</v>
      </c>
      <c r="B13" s="27"/>
      <c r="C13" s="300" t="s">
        <v>114</v>
      </c>
      <c r="D13" s="298"/>
      <c r="E13" s="300" t="s">
        <v>114</v>
      </c>
      <c r="F13" s="230"/>
      <c r="G13" s="60">
        <v>35</v>
      </c>
      <c r="H13" s="222"/>
      <c r="I13" s="230">
        <v>64600</v>
      </c>
      <c r="M13" s="82"/>
    </row>
    <row r="14" spans="1:13" ht="11.25" customHeight="1" x14ac:dyDescent="0.2">
      <c r="A14" s="140" t="s">
        <v>65</v>
      </c>
      <c r="B14" s="27"/>
      <c r="C14" s="230">
        <v>468</v>
      </c>
      <c r="D14" s="230"/>
      <c r="E14" s="238">
        <v>960000</v>
      </c>
      <c r="F14" s="230"/>
      <c r="G14" s="238">
        <v>2070</v>
      </c>
      <c r="H14" s="230"/>
      <c r="I14" s="230">
        <v>4270000</v>
      </c>
      <c r="K14" s="79"/>
      <c r="L14" s="79"/>
      <c r="M14" s="82"/>
    </row>
    <row r="15" spans="1:13" ht="11.25" customHeight="1" x14ac:dyDescent="0.2">
      <c r="A15" s="140" t="s">
        <v>71</v>
      </c>
      <c r="B15" s="27"/>
      <c r="C15" s="238">
        <v>38</v>
      </c>
      <c r="D15" s="222"/>
      <c r="E15" s="238">
        <v>45800</v>
      </c>
      <c r="F15" s="238"/>
      <c r="G15" s="60">
        <v>79</v>
      </c>
      <c r="H15" s="222"/>
      <c r="I15" s="238">
        <v>107000</v>
      </c>
      <c r="M15" s="82"/>
    </row>
    <row r="16" spans="1:13" ht="11.25" customHeight="1" x14ac:dyDescent="0.2">
      <c r="A16" s="141" t="s">
        <v>58</v>
      </c>
      <c r="B16" s="27"/>
      <c r="C16" s="238">
        <v>6</v>
      </c>
      <c r="D16" s="298"/>
      <c r="E16" s="238">
        <v>10800</v>
      </c>
      <c r="F16" s="238"/>
      <c r="G16" s="60">
        <v>13</v>
      </c>
      <c r="H16" s="222"/>
      <c r="I16" s="238">
        <v>21600</v>
      </c>
      <c r="M16" s="82"/>
    </row>
    <row r="17" spans="1:13" ht="11.25" customHeight="1" x14ac:dyDescent="0.2">
      <c r="A17" s="122" t="s">
        <v>28</v>
      </c>
      <c r="B17" s="30"/>
      <c r="C17" s="232">
        <v>537</v>
      </c>
      <c r="D17" s="232"/>
      <c r="E17" s="232">
        <v>1060000</v>
      </c>
      <c r="F17" s="233"/>
      <c r="G17" s="232">
        <v>2240</v>
      </c>
      <c r="H17" s="232"/>
      <c r="I17" s="232">
        <v>4570000</v>
      </c>
      <c r="M17" s="83"/>
    </row>
    <row r="18" spans="1:13" ht="11.25" customHeight="1" x14ac:dyDescent="0.2">
      <c r="A18" s="123" t="s">
        <v>115</v>
      </c>
      <c r="B18" s="138"/>
      <c r="C18" s="123"/>
      <c r="D18" s="138"/>
      <c r="E18" s="123"/>
      <c r="F18" s="138"/>
      <c r="G18" s="123"/>
      <c r="H18" s="138"/>
      <c r="I18" s="123"/>
      <c r="J18" s="57"/>
      <c r="K18" s="23"/>
      <c r="L18" s="57"/>
      <c r="M18" s="23"/>
    </row>
    <row r="19" spans="1:13" ht="11.25" customHeight="1" x14ac:dyDescent="0.2">
      <c r="A19" s="113" t="s">
        <v>60</v>
      </c>
      <c r="B19" s="113"/>
      <c r="C19" s="113"/>
      <c r="D19" s="113"/>
      <c r="E19" s="113"/>
      <c r="F19" s="113"/>
      <c r="G19" s="115"/>
      <c r="H19" s="116"/>
      <c r="I19" s="116"/>
    </row>
    <row r="20" spans="1:13" ht="11.25" customHeight="1" x14ac:dyDescent="0.2">
      <c r="A20" s="113" t="s">
        <v>146</v>
      </c>
      <c r="B20" s="113"/>
      <c r="C20" s="113"/>
      <c r="D20" s="113"/>
      <c r="E20" s="113"/>
      <c r="F20" s="113"/>
      <c r="G20" s="115"/>
      <c r="H20" s="116"/>
      <c r="I20" s="116"/>
    </row>
    <row r="21" spans="1:13" ht="11.25" customHeight="1" x14ac:dyDescent="0.2">
      <c r="A21" s="114" t="s">
        <v>151</v>
      </c>
      <c r="B21" s="114"/>
      <c r="C21" s="114"/>
      <c r="D21" s="114"/>
      <c r="E21" s="114"/>
      <c r="F21" s="114"/>
      <c r="G21" s="115"/>
      <c r="H21" s="116"/>
      <c r="I21" s="116"/>
    </row>
    <row r="22" spans="1:13" ht="11.25" customHeight="1" x14ac:dyDescent="0.2">
      <c r="A22" s="115" t="s">
        <v>119</v>
      </c>
      <c r="B22" s="115"/>
      <c r="C22" s="115"/>
      <c r="D22" s="115"/>
      <c r="E22" s="115"/>
      <c r="F22" s="115"/>
      <c r="G22" s="115"/>
      <c r="H22" s="116"/>
      <c r="I22" s="116"/>
    </row>
    <row r="23" spans="1:13" ht="11.25" customHeight="1" x14ac:dyDescent="0.2">
      <c r="A23" s="114"/>
      <c r="B23" s="114"/>
      <c r="C23" s="114"/>
      <c r="D23" s="114"/>
      <c r="E23" s="114"/>
      <c r="F23" s="115"/>
      <c r="G23" s="116"/>
      <c r="H23" s="116"/>
      <c r="I23" s="116"/>
    </row>
    <row r="24" spans="1:13" ht="11.25" customHeight="1" x14ac:dyDescent="0.2">
      <c r="A24" s="115" t="s">
        <v>33</v>
      </c>
      <c r="B24" s="115"/>
      <c r="C24" s="115"/>
      <c r="D24" s="115"/>
      <c r="E24" s="115"/>
      <c r="F24" s="115"/>
      <c r="G24" s="115"/>
      <c r="H24" s="116"/>
      <c r="I24" s="116"/>
    </row>
    <row r="25" spans="1:13" ht="11.25" customHeight="1" x14ac:dyDescent="0.2">
      <c r="A25" s="49"/>
      <c r="B25" s="49"/>
      <c r="C25" s="49"/>
      <c r="D25" s="49"/>
      <c r="E25" s="49"/>
      <c r="F25" s="49"/>
    </row>
    <row r="26" spans="1:13" ht="11.25" customHeight="1" x14ac:dyDescent="0.2">
      <c r="A26" s="16"/>
      <c r="B26" s="16"/>
      <c r="C26" s="16"/>
      <c r="D26" s="16"/>
      <c r="E26" s="16"/>
      <c r="F26" s="16"/>
    </row>
  </sheetData>
  <mergeCells count="1">
    <mergeCell ref="G6:I6"/>
  </mergeCells>
  <printOptions horizontalCentered="1"/>
  <pageMargins left="0.5" right="0.5" top="0.5" bottom="0.75" header="0" footer="0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9"/>
  <sheetViews>
    <sheetView topLeftCell="A25" zoomScale="115" zoomScaleNormal="115" workbookViewId="0"/>
  </sheetViews>
  <sheetFormatPr defaultRowHeight="11.25" customHeight="1" x14ac:dyDescent="0.2"/>
  <cols>
    <col min="1" max="1" width="57.1640625" style="15" customWidth="1"/>
    <col min="2" max="2" width="1.83203125" style="15" customWidth="1"/>
    <col min="3" max="3" width="9.33203125" style="15" customWidth="1"/>
    <col min="4" max="4" width="1.83203125" style="15" customWidth="1"/>
    <col min="5" max="5" width="12.83203125" style="15" customWidth="1"/>
    <col min="6" max="6" width="1.83203125" style="15" customWidth="1"/>
    <col min="7" max="7" width="9.33203125" customWidth="1"/>
    <col min="8" max="8" width="1.83203125" customWidth="1"/>
    <col min="9" max="9" width="12.83203125" customWidth="1"/>
    <col min="11" max="12" width="10.1640625" bestFit="1" customWidth="1"/>
  </cols>
  <sheetData>
    <row r="1" spans="1:13" ht="11.25" customHeight="1" x14ac:dyDescent="0.2">
      <c r="A1" s="112" t="s">
        <v>73</v>
      </c>
      <c r="B1" s="112"/>
      <c r="C1" s="112"/>
      <c r="D1" s="112"/>
      <c r="E1" s="112"/>
      <c r="F1" s="112"/>
      <c r="G1" s="117"/>
      <c r="H1" s="117"/>
      <c r="I1" s="117"/>
    </row>
    <row r="2" spans="1:13" ht="11.25" customHeight="1" x14ac:dyDescent="0.2">
      <c r="A2" s="112" t="s">
        <v>173</v>
      </c>
      <c r="B2" s="112"/>
      <c r="C2" s="112"/>
      <c r="D2" s="112"/>
      <c r="E2" s="112"/>
      <c r="F2" s="112"/>
      <c r="G2" s="117"/>
      <c r="H2" s="117"/>
      <c r="I2" s="117"/>
    </row>
    <row r="3" spans="1:13" ht="11.25" customHeight="1" x14ac:dyDescent="0.2">
      <c r="A3" s="112"/>
      <c r="B3" s="112"/>
      <c r="C3" s="112"/>
      <c r="D3" s="112"/>
      <c r="E3" s="112"/>
      <c r="F3" s="112"/>
      <c r="G3" s="117"/>
      <c r="H3" s="117"/>
      <c r="I3" s="117"/>
    </row>
    <row r="4" spans="1:13" ht="11.25" customHeight="1" x14ac:dyDescent="0.2">
      <c r="A4" s="112" t="s">
        <v>36</v>
      </c>
      <c r="B4" s="112"/>
      <c r="C4" s="112"/>
      <c r="D4" s="112"/>
      <c r="E4" s="112"/>
      <c r="F4" s="112"/>
      <c r="G4" s="117"/>
      <c r="H4" s="117"/>
      <c r="I4" s="117"/>
    </row>
    <row r="5" spans="1:13" ht="11.25" customHeight="1" x14ac:dyDescent="0.2">
      <c r="A5" s="118"/>
      <c r="B5" s="118"/>
      <c r="C5" s="118"/>
      <c r="D5" s="118"/>
      <c r="E5" s="118"/>
      <c r="F5" s="112"/>
      <c r="G5" s="117"/>
      <c r="H5" s="117"/>
      <c r="I5" s="117"/>
    </row>
    <row r="6" spans="1:13" ht="11.25" customHeight="1" x14ac:dyDescent="0.2">
      <c r="A6" s="55"/>
      <c r="B6" s="55"/>
      <c r="C6" s="119"/>
      <c r="D6" s="119"/>
      <c r="E6" s="119"/>
      <c r="F6" s="182"/>
      <c r="G6" s="327" t="s">
        <v>168</v>
      </c>
      <c r="H6" s="327"/>
      <c r="I6" s="327"/>
    </row>
    <row r="7" spans="1:13" ht="11.25" customHeight="1" x14ac:dyDescent="0.2">
      <c r="A7" s="16"/>
      <c r="B7" s="16"/>
      <c r="C7" s="183" t="s">
        <v>37</v>
      </c>
      <c r="D7" s="183"/>
      <c r="E7" s="183" t="s">
        <v>39</v>
      </c>
      <c r="F7" s="183"/>
      <c r="G7" s="183" t="s">
        <v>37</v>
      </c>
      <c r="H7" s="183"/>
      <c r="I7" s="183" t="s">
        <v>39</v>
      </c>
    </row>
    <row r="8" spans="1:13" ht="11.25" customHeight="1" x14ac:dyDescent="0.2">
      <c r="A8" s="121" t="s">
        <v>40</v>
      </c>
      <c r="B8" s="18"/>
      <c r="C8" s="184" t="s">
        <v>41</v>
      </c>
      <c r="D8" s="184"/>
      <c r="E8" s="184" t="s">
        <v>145</v>
      </c>
      <c r="F8" s="185"/>
      <c r="G8" s="184" t="s">
        <v>41</v>
      </c>
      <c r="H8" s="184"/>
      <c r="I8" s="184" t="s">
        <v>145</v>
      </c>
    </row>
    <row r="9" spans="1:13" ht="11.25" customHeight="1" x14ac:dyDescent="0.2">
      <c r="A9" s="138" t="s">
        <v>74</v>
      </c>
      <c r="B9" s="19"/>
      <c r="C9" s="33"/>
      <c r="D9" s="20"/>
      <c r="E9" s="20"/>
      <c r="G9" s="33"/>
      <c r="H9" s="20"/>
      <c r="I9" s="20"/>
    </row>
    <row r="10" spans="1:13" ht="11.25" customHeight="1" x14ac:dyDescent="0.2">
      <c r="A10" s="131" t="s">
        <v>45</v>
      </c>
      <c r="B10" s="27"/>
      <c r="C10" s="222">
        <v>474</v>
      </c>
      <c r="D10" s="222"/>
      <c r="E10" s="234">
        <v>907000</v>
      </c>
      <c r="F10" s="230"/>
      <c r="G10" s="222">
        <v>677</v>
      </c>
      <c r="H10" s="222"/>
      <c r="I10" s="234">
        <v>1320000</v>
      </c>
      <c r="K10" s="83"/>
      <c r="M10" s="83"/>
    </row>
    <row r="11" spans="1:13" ht="11.25" customHeight="1" x14ac:dyDescent="0.2">
      <c r="A11" s="130" t="s">
        <v>62</v>
      </c>
      <c r="B11" s="27"/>
      <c r="C11" s="299" t="s">
        <v>114</v>
      </c>
      <c r="D11" s="298"/>
      <c r="E11" s="300" t="s">
        <v>114</v>
      </c>
      <c r="F11" s="230"/>
      <c r="G11" s="222">
        <v>200</v>
      </c>
      <c r="H11" s="222"/>
      <c r="I11" s="238">
        <v>356000</v>
      </c>
    </row>
    <row r="12" spans="1:13" ht="11.25" customHeight="1" x14ac:dyDescent="0.2">
      <c r="A12" s="130" t="s">
        <v>177</v>
      </c>
      <c r="B12" s="27"/>
      <c r="C12" s="60">
        <v>50</v>
      </c>
      <c r="D12" s="222"/>
      <c r="E12" s="238">
        <v>96300</v>
      </c>
      <c r="F12" s="230"/>
      <c r="G12" s="222">
        <v>50</v>
      </c>
      <c r="H12" s="222"/>
      <c r="I12" s="238">
        <v>96300</v>
      </c>
    </row>
    <row r="13" spans="1:13" ht="11.25" customHeight="1" x14ac:dyDescent="0.2">
      <c r="A13" s="131" t="s">
        <v>65</v>
      </c>
      <c r="B13" s="27"/>
      <c r="C13" s="238">
        <v>34</v>
      </c>
      <c r="D13" s="222"/>
      <c r="E13" s="238">
        <v>183000</v>
      </c>
      <c r="F13" s="230"/>
      <c r="G13" s="238">
        <v>117</v>
      </c>
      <c r="H13" s="222"/>
      <c r="I13" s="238">
        <v>664000</v>
      </c>
      <c r="K13" s="79"/>
    </row>
    <row r="14" spans="1:13" ht="11.25" customHeight="1" x14ac:dyDescent="0.2">
      <c r="A14" s="131" t="s">
        <v>50</v>
      </c>
      <c r="B14" s="27"/>
      <c r="C14" s="222">
        <v>477</v>
      </c>
      <c r="D14" s="222"/>
      <c r="E14" s="222">
        <v>1170000</v>
      </c>
      <c r="F14" s="230"/>
      <c r="G14" s="222">
        <v>2950</v>
      </c>
      <c r="H14" s="222"/>
      <c r="I14" s="222">
        <v>7190000</v>
      </c>
    </row>
    <row r="15" spans="1:13" ht="11.25" customHeight="1" x14ac:dyDescent="0.2">
      <c r="A15" s="132" t="s">
        <v>28</v>
      </c>
      <c r="B15" s="27"/>
      <c r="C15" s="239">
        <v>1040</v>
      </c>
      <c r="D15" s="239"/>
      <c r="E15" s="239">
        <v>2350000</v>
      </c>
      <c r="F15" s="240"/>
      <c r="G15" s="239">
        <v>4000</v>
      </c>
      <c r="H15" s="239"/>
      <c r="I15" s="239">
        <v>9630000</v>
      </c>
    </row>
    <row r="16" spans="1:13" ht="11.25" customHeight="1" x14ac:dyDescent="0.2">
      <c r="A16" s="237" t="s">
        <v>75</v>
      </c>
      <c r="B16" s="19"/>
      <c r="C16" s="222"/>
      <c r="D16" s="222"/>
      <c r="E16" s="222"/>
      <c r="F16" s="230"/>
      <c r="G16" s="222"/>
      <c r="H16" s="222"/>
      <c r="I16" s="222"/>
    </row>
    <row r="17" spans="1:12" ht="11.25" customHeight="1" x14ac:dyDescent="0.2">
      <c r="A17" s="131" t="s">
        <v>45</v>
      </c>
      <c r="B17" s="19"/>
      <c r="C17" s="60">
        <v>40</v>
      </c>
      <c r="D17" s="222"/>
      <c r="E17" s="60">
        <v>82000</v>
      </c>
      <c r="F17" s="230"/>
      <c r="G17" s="60">
        <v>80</v>
      </c>
      <c r="H17" s="222"/>
      <c r="I17" s="60">
        <v>183000</v>
      </c>
      <c r="K17" s="79"/>
      <c r="L17" s="79"/>
    </row>
    <row r="18" spans="1:12" ht="11.25" customHeight="1" x14ac:dyDescent="0.2">
      <c r="A18" s="131" t="s">
        <v>48</v>
      </c>
      <c r="B18" s="19"/>
      <c r="C18" s="60">
        <v>57</v>
      </c>
      <c r="D18" s="222"/>
      <c r="E18" s="60">
        <v>193000</v>
      </c>
      <c r="F18" s="230"/>
      <c r="G18" s="60">
        <v>86</v>
      </c>
      <c r="H18" s="222"/>
      <c r="I18" s="60">
        <v>290000</v>
      </c>
    </row>
    <row r="19" spans="1:12" ht="11.25" customHeight="1" x14ac:dyDescent="0.2">
      <c r="A19" s="131" t="s">
        <v>50</v>
      </c>
      <c r="B19" s="19"/>
      <c r="C19" s="247">
        <v>169</v>
      </c>
      <c r="D19" s="247"/>
      <c r="E19" s="247">
        <v>478000</v>
      </c>
      <c r="F19" s="230"/>
      <c r="G19" s="247">
        <v>625</v>
      </c>
      <c r="H19" s="247"/>
      <c r="I19" s="247">
        <v>1700000</v>
      </c>
      <c r="K19" s="79"/>
      <c r="L19" s="79"/>
    </row>
    <row r="20" spans="1:12" ht="11.25" customHeight="1" x14ac:dyDescent="0.2">
      <c r="A20" s="137" t="s">
        <v>28</v>
      </c>
      <c r="B20" s="19"/>
      <c r="C20" s="239">
        <v>267</v>
      </c>
      <c r="D20" s="239"/>
      <c r="E20" s="239">
        <v>753000</v>
      </c>
      <c r="F20" s="240"/>
      <c r="G20" s="239">
        <v>791</v>
      </c>
      <c r="H20" s="239"/>
      <c r="I20" s="239">
        <v>2170000</v>
      </c>
    </row>
    <row r="21" spans="1:12" ht="11.25" customHeight="1" x14ac:dyDescent="0.2">
      <c r="A21" s="237" t="s">
        <v>76</v>
      </c>
      <c r="B21" s="19"/>
      <c r="C21" s="222"/>
      <c r="D21" s="222"/>
      <c r="E21" s="222"/>
      <c r="F21" s="230"/>
      <c r="G21" s="222"/>
      <c r="H21" s="222"/>
      <c r="I21" s="222"/>
    </row>
    <row r="22" spans="1:12" ht="11.25" customHeight="1" x14ac:dyDescent="0.2">
      <c r="A22" s="131" t="s">
        <v>64</v>
      </c>
      <c r="B22" s="27"/>
      <c r="C22" s="300" t="s">
        <v>114</v>
      </c>
      <c r="D22" s="302"/>
      <c r="E22" s="300" t="s">
        <v>114</v>
      </c>
      <c r="F22" s="230"/>
      <c r="G22" s="245">
        <v>19</v>
      </c>
      <c r="H22" s="243"/>
      <c r="I22" s="230">
        <v>37600</v>
      </c>
      <c r="L22" s="28"/>
    </row>
    <row r="23" spans="1:12" ht="11.25" customHeight="1" x14ac:dyDescent="0.2">
      <c r="A23" s="131" t="s">
        <v>45</v>
      </c>
      <c r="B23" s="27"/>
      <c r="C23" s="230">
        <v>854</v>
      </c>
      <c r="D23" s="243"/>
      <c r="E23" s="230">
        <v>1690000</v>
      </c>
      <c r="F23" s="230"/>
      <c r="G23" s="245">
        <v>2580</v>
      </c>
      <c r="H23" s="243"/>
      <c r="I23" s="230">
        <v>5360000</v>
      </c>
      <c r="K23" s="79"/>
      <c r="L23" s="32"/>
    </row>
    <row r="24" spans="1:12" ht="11.25" customHeight="1" x14ac:dyDescent="0.2">
      <c r="A24" s="131" t="s">
        <v>55</v>
      </c>
      <c r="B24" s="27"/>
      <c r="C24" s="238">
        <v>135</v>
      </c>
      <c r="D24" s="243"/>
      <c r="E24" s="238">
        <v>274000</v>
      </c>
      <c r="F24" s="230"/>
      <c r="G24" s="245">
        <v>490</v>
      </c>
      <c r="H24" s="243"/>
      <c r="I24" s="238">
        <v>996000</v>
      </c>
      <c r="K24" s="79"/>
      <c r="L24" s="28"/>
    </row>
    <row r="25" spans="1:12" ht="11.25" customHeight="1" x14ac:dyDescent="0.2">
      <c r="A25" s="131" t="s">
        <v>50</v>
      </c>
      <c r="B25" s="27"/>
      <c r="C25" s="238">
        <v>61</v>
      </c>
      <c r="D25" s="243"/>
      <c r="E25" s="238">
        <v>135000</v>
      </c>
      <c r="F25" s="230"/>
      <c r="G25" s="245">
        <v>347</v>
      </c>
      <c r="H25" s="243"/>
      <c r="I25" s="238">
        <v>718000</v>
      </c>
      <c r="K25" s="79"/>
      <c r="L25" s="28"/>
    </row>
    <row r="26" spans="1:12" ht="11.25" customHeight="1" x14ac:dyDescent="0.2">
      <c r="A26" s="130" t="s">
        <v>51</v>
      </c>
      <c r="B26" s="27"/>
      <c r="C26" s="300" t="s">
        <v>114</v>
      </c>
      <c r="D26" s="302"/>
      <c r="E26" s="300" t="s">
        <v>114</v>
      </c>
      <c r="F26" s="230"/>
      <c r="G26" s="245">
        <v>46</v>
      </c>
      <c r="H26" s="243"/>
      <c r="I26" s="238">
        <v>90500</v>
      </c>
      <c r="L26" s="28"/>
    </row>
    <row r="27" spans="1:12" ht="11.25" customHeight="1" x14ac:dyDescent="0.2">
      <c r="A27" s="132" t="s">
        <v>28</v>
      </c>
      <c r="B27" s="27"/>
      <c r="C27" s="255">
        <v>1050</v>
      </c>
      <c r="D27" s="255"/>
      <c r="E27" s="255">
        <v>2090000</v>
      </c>
      <c r="F27" s="240"/>
      <c r="G27" s="255">
        <v>3480</v>
      </c>
      <c r="H27" s="255"/>
      <c r="I27" s="239">
        <v>7200000</v>
      </c>
    </row>
    <row r="28" spans="1:12" ht="11.25" customHeight="1" x14ac:dyDescent="0.2">
      <c r="A28" s="237" t="s">
        <v>77</v>
      </c>
      <c r="B28" s="27"/>
      <c r="C28" s="256"/>
      <c r="D28" s="243"/>
      <c r="E28" s="243"/>
      <c r="F28" s="230"/>
      <c r="G28" s="256"/>
      <c r="H28" s="243"/>
      <c r="I28" s="243"/>
    </row>
    <row r="29" spans="1:12" ht="11.25" customHeight="1" x14ac:dyDescent="0.2">
      <c r="A29" s="134" t="s">
        <v>55</v>
      </c>
      <c r="B29" s="27"/>
      <c r="C29" s="245">
        <v>24</v>
      </c>
      <c r="D29" s="243"/>
      <c r="E29" s="245">
        <v>240000</v>
      </c>
      <c r="F29" s="230"/>
      <c r="G29" s="245">
        <v>60</v>
      </c>
      <c r="H29" s="243"/>
      <c r="I29" s="243">
        <v>596000</v>
      </c>
      <c r="K29" s="79"/>
      <c r="L29" s="79"/>
    </row>
    <row r="30" spans="1:12" ht="11.25" customHeight="1" x14ac:dyDescent="0.2">
      <c r="A30" s="134" t="s">
        <v>47</v>
      </c>
      <c r="B30" s="27"/>
      <c r="C30" s="303" t="s">
        <v>114</v>
      </c>
      <c r="D30" s="302"/>
      <c r="E30" s="303" t="s">
        <v>114</v>
      </c>
      <c r="F30" s="230"/>
      <c r="G30" s="260" t="s">
        <v>126</v>
      </c>
      <c r="H30" s="243"/>
      <c r="I30" s="243">
        <v>2110</v>
      </c>
      <c r="K30" s="79"/>
      <c r="L30" s="79"/>
    </row>
    <row r="31" spans="1:12" ht="11.25" customHeight="1" x14ac:dyDescent="0.2">
      <c r="A31" s="134" t="s">
        <v>65</v>
      </c>
      <c r="B31" s="27"/>
      <c r="C31" s="303" t="s">
        <v>114</v>
      </c>
      <c r="D31" s="302"/>
      <c r="E31" s="303" t="s">
        <v>114</v>
      </c>
      <c r="F31" s="230"/>
      <c r="G31" s="245">
        <v>3</v>
      </c>
      <c r="H31" s="243"/>
      <c r="I31" s="243">
        <v>14000</v>
      </c>
    </row>
    <row r="32" spans="1:12" ht="11.25" customHeight="1" x14ac:dyDescent="0.2">
      <c r="A32" s="134" t="s">
        <v>48</v>
      </c>
      <c r="B32" s="27"/>
      <c r="C32" s="303" t="s">
        <v>114</v>
      </c>
      <c r="D32" s="302"/>
      <c r="E32" s="303" t="s">
        <v>114</v>
      </c>
      <c r="F32" s="230"/>
      <c r="G32" s="245">
        <v>6</v>
      </c>
      <c r="H32" s="243"/>
      <c r="I32" s="243">
        <v>23600</v>
      </c>
      <c r="K32" s="79"/>
      <c r="L32" s="79"/>
    </row>
    <row r="33" spans="1:12" ht="11.25" customHeight="1" x14ac:dyDescent="0.2">
      <c r="A33" s="132" t="s">
        <v>28</v>
      </c>
      <c r="B33" s="27"/>
      <c r="C33" s="257">
        <v>24</v>
      </c>
      <c r="D33" s="258"/>
      <c r="E33" s="257">
        <v>240000</v>
      </c>
      <c r="F33" s="240"/>
      <c r="G33" s="257">
        <v>70</v>
      </c>
      <c r="H33" s="258"/>
      <c r="I33" s="257">
        <v>635000</v>
      </c>
    </row>
    <row r="34" spans="1:12" ht="11.25" customHeight="1" x14ac:dyDescent="0.2">
      <c r="A34" s="237" t="s">
        <v>130</v>
      </c>
      <c r="B34" s="27"/>
      <c r="C34" s="245"/>
      <c r="D34" s="243"/>
      <c r="E34" s="245"/>
      <c r="F34" s="222"/>
      <c r="G34" s="245"/>
      <c r="H34" s="243"/>
      <c r="I34" s="245"/>
    </row>
    <row r="35" spans="1:12" ht="11.25" customHeight="1" x14ac:dyDescent="0.2">
      <c r="A35" s="131" t="s">
        <v>54</v>
      </c>
      <c r="B35" s="27"/>
      <c r="C35" s="245">
        <v>20</v>
      </c>
      <c r="D35" s="243"/>
      <c r="E35" s="245">
        <v>5580</v>
      </c>
      <c r="F35" s="222"/>
      <c r="G35" s="245">
        <v>161</v>
      </c>
      <c r="H35" s="243"/>
      <c r="I35" s="245">
        <v>48800</v>
      </c>
      <c r="K35" s="79"/>
      <c r="L35" s="79"/>
    </row>
    <row r="36" spans="1:12" ht="11.25" customHeight="1" x14ac:dyDescent="0.2">
      <c r="A36" s="131" t="s">
        <v>48</v>
      </c>
      <c r="B36" s="27"/>
      <c r="C36" s="303" t="s">
        <v>114</v>
      </c>
      <c r="D36" s="302"/>
      <c r="E36" s="303" t="s">
        <v>114</v>
      </c>
      <c r="F36" s="222"/>
      <c r="G36" s="245">
        <v>3</v>
      </c>
      <c r="H36" s="243"/>
      <c r="I36" s="245">
        <v>3210</v>
      </c>
      <c r="K36" s="79"/>
      <c r="L36" s="79"/>
    </row>
    <row r="37" spans="1:12" ht="11.25" customHeight="1" x14ac:dyDescent="0.2">
      <c r="A37" s="131" t="s">
        <v>137</v>
      </c>
      <c r="B37" s="27"/>
      <c r="C37" s="303" t="s">
        <v>114</v>
      </c>
      <c r="D37" s="302"/>
      <c r="E37" s="303" t="s">
        <v>114</v>
      </c>
      <c r="F37" s="222"/>
      <c r="G37" s="245">
        <v>2</v>
      </c>
      <c r="H37" s="243"/>
      <c r="I37" s="245">
        <v>5530</v>
      </c>
    </row>
    <row r="38" spans="1:12" ht="11.25" customHeight="1" x14ac:dyDescent="0.2">
      <c r="A38" s="132" t="s">
        <v>28</v>
      </c>
      <c r="B38" s="27"/>
      <c r="C38" s="257">
        <v>20</v>
      </c>
      <c r="D38" s="258"/>
      <c r="E38" s="257">
        <v>5580</v>
      </c>
      <c r="F38" s="240"/>
      <c r="G38" s="257">
        <v>166</v>
      </c>
      <c r="H38" s="258"/>
      <c r="I38" s="257">
        <v>57600</v>
      </c>
      <c r="K38" s="79"/>
      <c r="L38" s="79"/>
    </row>
    <row r="39" spans="1:12" ht="11.25" customHeight="1" x14ac:dyDescent="0.2">
      <c r="A39" s="122" t="s">
        <v>59</v>
      </c>
      <c r="B39" s="30"/>
      <c r="C39" s="259">
        <v>2400</v>
      </c>
      <c r="D39" s="259"/>
      <c r="E39" s="259">
        <v>5450000</v>
      </c>
      <c r="F39" s="259"/>
      <c r="G39" s="259">
        <v>8510</v>
      </c>
      <c r="H39" s="259"/>
      <c r="I39" s="259">
        <v>19700000</v>
      </c>
    </row>
    <row r="40" spans="1:12" ht="11.25" customHeight="1" x14ac:dyDescent="0.2">
      <c r="A40" s="123" t="s">
        <v>115</v>
      </c>
      <c r="B40" s="138"/>
      <c r="C40" s="123"/>
      <c r="D40" s="138"/>
      <c r="E40" s="123"/>
      <c r="F40" s="138"/>
      <c r="G40" s="123"/>
      <c r="H40" s="138"/>
      <c r="I40" s="123"/>
    </row>
    <row r="41" spans="1:12" s="50" customFormat="1" ht="11.25" customHeight="1" x14ac:dyDescent="0.2">
      <c r="A41" s="113" t="s">
        <v>60</v>
      </c>
      <c r="B41" s="113"/>
      <c r="C41" s="113"/>
      <c r="D41" s="113"/>
      <c r="E41" s="113"/>
      <c r="F41" s="115"/>
      <c r="G41" s="116"/>
      <c r="H41" s="116"/>
      <c r="I41" s="116"/>
    </row>
    <row r="42" spans="1:12" s="50" customFormat="1" ht="11.25" customHeight="1" x14ac:dyDescent="0.2">
      <c r="A42" s="113" t="s">
        <v>146</v>
      </c>
      <c r="B42" s="113"/>
      <c r="C42" s="113"/>
      <c r="D42" s="113"/>
      <c r="E42" s="113"/>
      <c r="F42" s="115"/>
      <c r="G42" s="116"/>
      <c r="H42" s="116"/>
      <c r="I42" s="116"/>
    </row>
    <row r="43" spans="1:12" ht="11.25" customHeight="1" x14ac:dyDescent="0.2">
      <c r="A43" s="114" t="s">
        <v>152</v>
      </c>
      <c r="B43" s="114"/>
      <c r="C43" s="114"/>
      <c r="D43" s="114"/>
      <c r="E43" s="114"/>
      <c r="F43" s="115"/>
      <c r="G43" s="116"/>
      <c r="H43" s="116"/>
      <c r="I43" s="116"/>
    </row>
    <row r="44" spans="1:12" ht="11.25" customHeight="1" x14ac:dyDescent="0.2">
      <c r="A44" s="115" t="s">
        <v>135</v>
      </c>
      <c r="B44" s="115"/>
      <c r="C44" s="115"/>
      <c r="D44" s="115"/>
      <c r="E44" s="115"/>
      <c r="F44" s="115"/>
      <c r="G44" s="116"/>
      <c r="H44" s="116"/>
      <c r="I44" s="116"/>
    </row>
    <row r="45" spans="1:12" ht="11.25" customHeight="1" x14ac:dyDescent="0.2">
      <c r="A45" s="114" t="s">
        <v>127</v>
      </c>
      <c r="B45" s="114"/>
      <c r="C45" s="114"/>
      <c r="D45" s="114"/>
      <c r="E45" s="114"/>
      <c r="F45" s="115"/>
      <c r="G45" s="116"/>
      <c r="H45" s="116"/>
      <c r="I45" s="116"/>
    </row>
    <row r="46" spans="1:12" ht="11.25" customHeight="1" x14ac:dyDescent="0.2">
      <c r="A46" s="114"/>
      <c r="B46" s="114"/>
      <c r="C46" s="114"/>
      <c r="D46" s="114"/>
      <c r="E46" s="114"/>
      <c r="F46" s="115"/>
      <c r="G46" s="116"/>
      <c r="H46" s="116"/>
      <c r="I46" s="116"/>
    </row>
    <row r="47" spans="1:12" ht="11.25" customHeight="1" x14ac:dyDescent="0.2">
      <c r="A47" s="115" t="s">
        <v>33</v>
      </c>
      <c r="B47" s="115"/>
      <c r="C47" s="115"/>
      <c r="D47" s="115"/>
      <c r="E47" s="115"/>
      <c r="F47" s="115"/>
      <c r="G47" s="116"/>
      <c r="H47" s="116"/>
      <c r="I47" s="116"/>
    </row>
    <row r="48" spans="1:12" ht="11.25" customHeight="1" x14ac:dyDescent="0.2">
      <c r="A48" s="49"/>
      <c r="B48" s="49"/>
      <c r="C48" s="49"/>
      <c r="D48" s="49"/>
      <c r="E48" s="49"/>
    </row>
    <row r="49" spans="1:5" ht="11.25" customHeight="1" x14ac:dyDescent="0.2">
      <c r="A49" s="16"/>
      <c r="B49" s="16"/>
      <c r="C49" s="16"/>
      <c r="D49" s="16"/>
      <c r="E49" s="16"/>
    </row>
  </sheetData>
  <mergeCells count="1">
    <mergeCell ref="G6:I6"/>
  </mergeCells>
  <printOptions horizontalCentered="1"/>
  <pageMargins left="0.5" right="0.5" top="0.5" bottom="0.75" header="0" footer="0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41"/>
  <sheetViews>
    <sheetView topLeftCell="A31" zoomScale="115" zoomScaleNormal="115" workbookViewId="0"/>
  </sheetViews>
  <sheetFormatPr defaultRowHeight="11.25" customHeight="1" x14ac:dyDescent="0.2"/>
  <cols>
    <col min="1" max="1" width="77.83203125" style="15" bestFit="1" customWidth="1"/>
    <col min="2" max="2" width="1.83203125" style="15" customWidth="1"/>
    <col min="3" max="3" width="11.33203125" style="15" bestFit="1" customWidth="1"/>
    <col min="4" max="4" width="1.83203125" style="15" customWidth="1"/>
    <col min="5" max="5" width="10" style="15" bestFit="1" customWidth="1"/>
    <col min="6" max="6" width="1.83203125" style="15" customWidth="1"/>
    <col min="7" max="7" width="11.33203125" bestFit="1" customWidth="1"/>
    <col min="8" max="8" width="1.83203125" customWidth="1"/>
    <col min="9" max="9" width="10" bestFit="1" customWidth="1"/>
    <col min="11" max="11" width="10.5" bestFit="1" customWidth="1"/>
    <col min="12" max="12" width="11.5" bestFit="1" customWidth="1"/>
    <col min="13" max="13" width="11.1640625" bestFit="1" customWidth="1"/>
    <col min="14" max="14" width="1.83203125" customWidth="1"/>
  </cols>
  <sheetData>
    <row r="1" spans="1:13" ht="11.25" customHeight="1" x14ac:dyDescent="0.2">
      <c r="A1" s="112" t="s">
        <v>79</v>
      </c>
      <c r="B1" s="112"/>
      <c r="C1" s="112"/>
      <c r="D1" s="112"/>
      <c r="E1" s="112"/>
      <c r="F1" s="112"/>
      <c r="G1" s="117"/>
      <c r="H1" s="117"/>
      <c r="I1" s="117"/>
    </row>
    <row r="2" spans="1:13" ht="11.25" customHeight="1" x14ac:dyDescent="0.2">
      <c r="A2" s="112" t="s">
        <v>122</v>
      </c>
      <c r="B2" s="112"/>
      <c r="C2" s="112"/>
      <c r="D2" s="112"/>
      <c r="E2" s="112"/>
      <c r="F2" s="112"/>
      <c r="G2" s="117"/>
      <c r="H2" s="117"/>
      <c r="I2" s="117"/>
    </row>
    <row r="3" spans="1:13" ht="11.25" customHeight="1" x14ac:dyDescent="0.2">
      <c r="A3" s="112" t="s">
        <v>175</v>
      </c>
      <c r="B3" s="112"/>
      <c r="C3" s="112"/>
      <c r="D3" s="112"/>
      <c r="E3" s="112"/>
      <c r="F3" s="112"/>
      <c r="G3" s="117"/>
      <c r="H3" s="117"/>
      <c r="I3" s="117"/>
    </row>
    <row r="4" spans="1:13" ht="11.25" customHeight="1" x14ac:dyDescent="0.2">
      <c r="A4" s="118"/>
      <c r="B4" s="118"/>
      <c r="C4" s="118"/>
      <c r="D4" s="118"/>
      <c r="E4" s="118"/>
      <c r="F4" s="112"/>
      <c r="G4" s="117"/>
      <c r="H4" s="117"/>
      <c r="I4" s="117"/>
    </row>
    <row r="5" spans="1:13" ht="11.25" customHeight="1" x14ac:dyDescent="0.2">
      <c r="A5" s="55"/>
      <c r="B5" s="55"/>
      <c r="C5" s="119"/>
      <c r="D5" s="119"/>
      <c r="E5" s="119"/>
      <c r="F5" s="188"/>
      <c r="G5" s="327" t="s">
        <v>194</v>
      </c>
      <c r="H5" s="327"/>
      <c r="I5" s="327"/>
    </row>
    <row r="6" spans="1:13" ht="11.25" customHeight="1" x14ac:dyDescent="0.2">
      <c r="A6" s="16"/>
      <c r="B6" s="16"/>
      <c r="C6" s="183"/>
      <c r="D6" s="183"/>
      <c r="E6" s="275" t="s">
        <v>153</v>
      </c>
      <c r="F6" s="183"/>
      <c r="G6" s="183"/>
      <c r="H6" s="183"/>
      <c r="I6" s="275" t="s">
        <v>153</v>
      </c>
    </row>
    <row r="7" spans="1:13" ht="11.25" customHeight="1" x14ac:dyDescent="0.2">
      <c r="A7" s="16"/>
      <c r="B7" s="16"/>
      <c r="C7" s="171" t="s">
        <v>80</v>
      </c>
      <c r="D7" s="183"/>
      <c r="E7" s="275" t="s">
        <v>81</v>
      </c>
      <c r="F7" s="183"/>
      <c r="G7" s="171" t="s">
        <v>80</v>
      </c>
      <c r="H7" s="183"/>
      <c r="I7" s="275" t="s">
        <v>81</v>
      </c>
    </row>
    <row r="8" spans="1:13" ht="11.25" customHeight="1" x14ac:dyDescent="0.2">
      <c r="A8" s="121" t="s">
        <v>40</v>
      </c>
      <c r="B8" s="17"/>
      <c r="C8" s="172" t="s">
        <v>82</v>
      </c>
      <c r="D8" s="276"/>
      <c r="E8" s="184" t="s">
        <v>83</v>
      </c>
      <c r="F8" s="185"/>
      <c r="G8" s="172" t="s">
        <v>82</v>
      </c>
      <c r="H8" s="276"/>
      <c r="I8" s="184" t="s">
        <v>83</v>
      </c>
    </row>
    <row r="9" spans="1:13" ht="11.25" customHeight="1" x14ac:dyDescent="0.2">
      <c r="A9" s="262" t="s">
        <v>84</v>
      </c>
      <c r="B9" s="37"/>
      <c r="C9" s="189"/>
      <c r="D9" s="190"/>
      <c r="E9" s="191"/>
      <c r="F9" s="29"/>
      <c r="G9" s="189"/>
      <c r="H9" s="190"/>
      <c r="I9" s="191"/>
    </row>
    <row r="10" spans="1:13" ht="11.25" customHeight="1" x14ac:dyDescent="0.2">
      <c r="A10" s="142" t="s">
        <v>45</v>
      </c>
      <c r="B10" s="38"/>
      <c r="C10" s="264">
        <v>15</v>
      </c>
      <c r="D10" s="264"/>
      <c r="E10" s="314">
        <v>14</v>
      </c>
      <c r="F10" s="230"/>
      <c r="G10" s="264">
        <v>15</v>
      </c>
      <c r="H10" s="265"/>
      <c r="I10" s="234">
        <v>19</v>
      </c>
    </row>
    <row r="11" spans="1:13" ht="11.25" customHeight="1" x14ac:dyDescent="0.2">
      <c r="A11" s="142" t="s">
        <v>48</v>
      </c>
      <c r="B11" s="38"/>
      <c r="C11" s="264">
        <v>6</v>
      </c>
      <c r="D11" s="264"/>
      <c r="E11" s="60">
        <v>8</v>
      </c>
      <c r="F11" s="230"/>
      <c r="G11" s="264">
        <v>15</v>
      </c>
      <c r="H11" s="265"/>
      <c r="I11" s="266">
        <v>23</v>
      </c>
    </row>
    <row r="12" spans="1:13" ht="11.25" customHeight="1" x14ac:dyDescent="0.2">
      <c r="A12" s="142" t="s">
        <v>66</v>
      </c>
      <c r="B12" s="38"/>
      <c r="C12" s="304" t="s">
        <v>114</v>
      </c>
      <c r="D12" s="315"/>
      <c r="E12" s="299" t="s">
        <v>114</v>
      </c>
      <c r="F12" s="230"/>
      <c r="G12" s="264">
        <v>95</v>
      </c>
      <c r="H12" s="265"/>
      <c r="I12" s="266">
        <v>409</v>
      </c>
    </row>
    <row r="13" spans="1:13" ht="11.25" customHeight="1" x14ac:dyDescent="0.2">
      <c r="A13" s="143" t="s">
        <v>85</v>
      </c>
      <c r="B13" s="38"/>
      <c r="C13" s="267">
        <v>20</v>
      </c>
      <c r="D13" s="268"/>
      <c r="E13" s="61">
        <v>22</v>
      </c>
      <c r="F13" s="240"/>
      <c r="G13" s="61">
        <v>125</v>
      </c>
      <c r="H13" s="268"/>
      <c r="I13" s="61">
        <v>451</v>
      </c>
    </row>
    <row r="14" spans="1:13" ht="11.25" customHeight="1" x14ac:dyDescent="0.2">
      <c r="A14" s="263" t="s">
        <v>86</v>
      </c>
      <c r="B14" s="40"/>
      <c r="C14" s="230"/>
      <c r="D14" s="230"/>
      <c r="E14" s="230"/>
      <c r="F14" s="230"/>
      <c r="G14" s="230"/>
      <c r="H14" s="230"/>
      <c r="I14" s="230"/>
    </row>
    <row r="15" spans="1:13" ht="11.25" customHeight="1" x14ac:dyDescent="0.2">
      <c r="A15" s="142" t="s">
        <v>87</v>
      </c>
      <c r="B15" s="40"/>
      <c r="C15" s="230"/>
      <c r="D15" s="230"/>
      <c r="E15" s="230"/>
      <c r="F15" s="230"/>
      <c r="G15" s="230"/>
      <c r="H15" s="230"/>
      <c r="I15" s="230"/>
      <c r="M15" t="s">
        <v>34</v>
      </c>
    </row>
    <row r="16" spans="1:13" ht="11.25" customHeight="1" x14ac:dyDescent="0.2">
      <c r="A16" s="143" t="s">
        <v>54</v>
      </c>
      <c r="B16" s="40"/>
      <c r="C16" s="238">
        <v>581</v>
      </c>
      <c r="D16" s="230"/>
      <c r="E16" s="238">
        <v>1040</v>
      </c>
      <c r="F16" s="230"/>
      <c r="G16" s="238">
        <v>2170</v>
      </c>
      <c r="H16" s="230"/>
      <c r="I16" s="238">
        <v>3720</v>
      </c>
      <c r="M16" s="79"/>
    </row>
    <row r="17" spans="1:15" ht="11.25" customHeight="1" x14ac:dyDescent="0.2">
      <c r="A17" s="143" t="s">
        <v>138</v>
      </c>
      <c r="B17" s="40"/>
      <c r="C17" s="300" t="s">
        <v>114</v>
      </c>
      <c r="D17" s="305"/>
      <c r="E17" s="300" t="s">
        <v>114</v>
      </c>
      <c r="F17" s="230"/>
      <c r="G17" s="238">
        <v>9</v>
      </c>
      <c r="H17" s="230"/>
      <c r="I17" s="238">
        <v>22</v>
      </c>
      <c r="M17" s="79"/>
    </row>
    <row r="18" spans="1:15" ht="11.25" customHeight="1" x14ac:dyDescent="0.2">
      <c r="A18" s="143" t="s">
        <v>117</v>
      </c>
      <c r="B18" s="40"/>
      <c r="C18" s="300" t="s">
        <v>114</v>
      </c>
      <c r="D18" s="305"/>
      <c r="E18" s="300" t="s">
        <v>114</v>
      </c>
      <c r="F18" s="230"/>
      <c r="G18" s="238">
        <v>9</v>
      </c>
      <c r="H18" s="230"/>
      <c r="I18" s="238">
        <v>18</v>
      </c>
      <c r="M18" s="79"/>
    </row>
    <row r="19" spans="1:15" ht="11.25" customHeight="1" x14ac:dyDescent="0.2">
      <c r="A19" s="143" t="s">
        <v>133</v>
      </c>
      <c r="B19" s="40"/>
      <c r="C19" s="300" t="s">
        <v>114</v>
      </c>
      <c r="D19" s="305"/>
      <c r="E19" s="300" t="s">
        <v>114</v>
      </c>
      <c r="F19" s="230"/>
      <c r="G19" s="238">
        <v>5</v>
      </c>
      <c r="H19" s="230"/>
      <c r="I19" s="238">
        <v>9</v>
      </c>
      <c r="M19" s="79"/>
    </row>
    <row r="20" spans="1:15" ht="11.25" customHeight="1" x14ac:dyDescent="0.2">
      <c r="A20" s="144" t="s">
        <v>85</v>
      </c>
      <c r="B20" s="40"/>
      <c r="C20" s="250">
        <v>581</v>
      </c>
      <c r="D20" s="240"/>
      <c r="E20" s="250">
        <v>1040</v>
      </c>
      <c r="F20" s="240"/>
      <c r="G20" s="240">
        <v>2200</v>
      </c>
      <c r="H20" s="240"/>
      <c r="I20" s="240">
        <v>3770</v>
      </c>
    </row>
    <row r="21" spans="1:15" ht="11.25" customHeight="1" x14ac:dyDescent="0.2">
      <c r="A21" s="145" t="s">
        <v>88</v>
      </c>
      <c r="B21" s="19"/>
      <c r="C21" s="222"/>
      <c r="D21" s="230"/>
      <c r="E21" s="230"/>
      <c r="F21" s="230"/>
      <c r="G21" s="222"/>
      <c r="H21" s="230"/>
      <c r="I21" s="230"/>
    </row>
    <row r="22" spans="1:15" ht="11.25" customHeight="1" x14ac:dyDescent="0.2">
      <c r="A22" s="146" t="s">
        <v>134</v>
      </c>
      <c r="B22" s="19"/>
      <c r="C22" s="299" t="s">
        <v>114</v>
      </c>
      <c r="D22" s="305"/>
      <c r="E22" s="300" t="s">
        <v>114</v>
      </c>
      <c r="F22" s="230"/>
      <c r="G22" s="222">
        <v>8</v>
      </c>
      <c r="H22" s="230"/>
      <c r="I22" s="230">
        <v>23</v>
      </c>
    </row>
    <row r="23" spans="1:15" ht="11.25" customHeight="1" x14ac:dyDescent="0.2">
      <c r="A23" s="146" t="s">
        <v>44</v>
      </c>
      <c r="B23" s="41"/>
      <c r="C23" s="306" t="s">
        <v>114</v>
      </c>
      <c r="D23" s="307"/>
      <c r="E23" s="308" t="s">
        <v>114</v>
      </c>
      <c r="F23" s="270"/>
      <c r="G23" s="222">
        <v>21</v>
      </c>
      <c r="H23" s="230"/>
      <c r="I23" s="230">
        <v>59</v>
      </c>
      <c r="K23" s="81"/>
    </row>
    <row r="24" spans="1:15" ht="11.25" customHeight="1" x14ac:dyDescent="0.2">
      <c r="A24" s="146" t="s">
        <v>54</v>
      </c>
      <c r="B24" s="41"/>
      <c r="C24" s="269">
        <v>944</v>
      </c>
      <c r="D24" s="270"/>
      <c r="E24" s="271">
        <v>1390</v>
      </c>
      <c r="F24" s="270"/>
      <c r="G24" s="222">
        <v>1610</v>
      </c>
      <c r="H24" s="230"/>
      <c r="I24" s="230">
        <v>2410</v>
      </c>
      <c r="K24" s="81"/>
    </row>
    <row r="25" spans="1:15" ht="11.25" customHeight="1" x14ac:dyDescent="0.2">
      <c r="A25" s="146" t="s">
        <v>45</v>
      </c>
      <c r="B25" s="41"/>
      <c r="C25" s="306" t="s">
        <v>114</v>
      </c>
      <c r="D25" s="307"/>
      <c r="E25" s="308" t="s">
        <v>114</v>
      </c>
      <c r="F25" s="270"/>
      <c r="G25" s="269">
        <v>1</v>
      </c>
      <c r="H25" s="270"/>
      <c r="I25" s="271">
        <v>4</v>
      </c>
      <c r="K25" s="81"/>
    </row>
    <row r="26" spans="1:15" ht="11.25" customHeight="1" x14ac:dyDescent="0.2">
      <c r="A26" s="146" t="s">
        <v>55</v>
      </c>
      <c r="B26" s="41"/>
      <c r="C26" s="299" t="s">
        <v>114</v>
      </c>
      <c r="D26" s="307"/>
      <c r="E26" s="299" t="s">
        <v>114</v>
      </c>
      <c r="F26" s="270"/>
      <c r="G26" s="274" t="s">
        <v>154</v>
      </c>
      <c r="H26" s="230"/>
      <c r="I26" s="230">
        <v>4</v>
      </c>
      <c r="K26" s="81"/>
      <c r="L26" s="59"/>
    </row>
    <row r="27" spans="1:15" ht="11.25" customHeight="1" x14ac:dyDescent="0.2">
      <c r="A27" s="147" t="s">
        <v>78</v>
      </c>
      <c r="B27" s="19"/>
      <c r="C27" s="299" t="s">
        <v>114</v>
      </c>
      <c r="D27" s="305"/>
      <c r="E27" s="299" t="s">
        <v>114</v>
      </c>
      <c r="F27" s="230"/>
      <c r="G27" s="222">
        <v>1</v>
      </c>
      <c r="H27" s="230"/>
      <c r="I27" s="230">
        <v>4</v>
      </c>
      <c r="K27" s="96"/>
      <c r="L27" s="92"/>
      <c r="M27" s="59"/>
    </row>
    <row r="28" spans="1:15" ht="11.25" customHeight="1" x14ac:dyDescent="0.2">
      <c r="A28" s="147" t="s">
        <v>48</v>
      </c>
      <c r="B28" s="19"/>
      <c r="C28" s="299" t="s">
        <v>114</v>
      </c>
      <c r="D28" s="305"/>
      <c r="E28" s="299" t="s">
        <v>114</v>
      </c>
      <c r="F28" s="230"/>
      <c r="G28" s="222">
        <v>115</v>
      </c>
      <c r="H28" s="230"/>
      <c r="I28" s="230">
        <v>166</v>
      </c>
      <c r="K28" s="96"/>
      <c r="L28" s="92"/>
      <c r="M28" s="59"/>
    </row>
    <row r="29" spans="1:15" ht="11.25" customHeight="1" x14ac:dyDescent="0.2">
      <c r="A29" s="147" t="s">
        <v>71</v>
      </c>
      <c r="B29" s="19"/>
      <c r="C29" s="60">
        <v>1</v>
      </c>
      <c r="D29" s="230"/>
      <c r="E29" s="60">
        <v>3</v>
      </c>
      <c r="F29" s="230"/>
      <c r="G29" s="222">
        <v>5</v>
      </c>
      <c r="H29" s="230"/>
      <c r="I29" s="230">
        <v>15</v>
      </c>
      <c r="K29" s="96"/>
      <c r="L29" s="92"/>
      <c r="M29" s="59"/>
    </row>
    <row r="30" spans="1:15" ht="11.25" customHeight="1" x14ac:dyDescent="0.2">
      <c r="A30" s="147" t="s">
        <v>131</v>
      </c>
      <c r="B30" s="19"/>
      <c r="C30" s="299" t="s">
        <v>114</v>
      </c>
      <c r="D30" s="305"/>
      <c r="E30" s="300" t="s">
        <v>114</v>
      </c>
      <c r="F30" s="230"/>
      <c r="G30" s="222">
        <v>6</v>
      </c>
      <c r="H30" s="230"/>
      <c r="I30" s="230">
        <v>17</v>
      </c>
      <c r="K30" s="96"/>
      <c r="L30" s="92"/>
      <c r="M30" s="59"/>
    </row>
    <row r="31" spans="1:15" ht="11.25" customHeight="1" x14ac:dyDescent="0.2">
      <c r="A31" s="147" t="s">
        <v>72</v>
      </c>
      <c r="B31" s="19"/>
      <c r="C31" s="60">
        <v>5</v>
      </c>
      <c r="D31" s="230"/>
      <c r="E31" s="60">
        <v>14</v>
      </c>
      <c r="F31" s="230"/>
      <c r="G31" s="222">
        <v>9</v>
      </c>
      <c r="H31" s="230"/>
      <c r="I31" s="230">
        <v>27</v>
      </c>
      <c r="K31" s="96"/>
      <c r="L31" s="92"/>
      <c r="M31" s="59"/>
    </row>
    <row r="32" spans="1:15" ht="11.25" customHeight="1" x14ac:dyDescent="0.2">
      <c r="A32" s="144" t="s">
        <v>85</v>
      </c>
      <c r="B32" s="40"/>
      <c r="C32" s="239">
        <v>951</v>
      </c>
      <c r="D32" s="239"/>
      <c r="E32" s="239">
        <v>1410</v>
      </c>
      <c r="F32" s="240"/>
      <c r="G32" s="239">
        <v>1780</v>
      </c>
      <c r="H32" s="239"/>
      <c r="I32" s="239">
        <v>2720</v>
      </c>
      <c r="K32" s="80"/>
      <c r="L32" s="81"/>
      <c r="M32" s="81"/>
      <c r="N32" s="57"/>
      <c r="O32" s="94"/>
    </row>
    <row r="33" spans="1:24" ht="11.25" customHeight="1" x14ac:dyDescent="0.2">
      <c r="A33" s="263" t="s">
        <v>89</v>
      </c>
      <c r="B33" s="40"/>
      <c r="C33" s="222"/>
      <c r="D33" s="222"/>
      <c r="E33" s="222"/>
      <c r="F33" s="230"/>
      <c r="G33" s="222"/>
      <c r="H33" s="222"/>
      <c r="I33" s="222"/>
      <c r="K33" s="94"/>
      <c r="L33" s="92"/>
      <c r="M33" s="81"/>
      <c r="N33" s="57"/>
      <c r="O33" s="57"/>
    </row>
    <row r="34" spans="1:24" ht="11.25" customHeight="1" x14ac:dyDescent="0.2">
      <c r="A34" s="142" t="s">
        <v>54</v>
      </c>
      <c r="B34" s="40"/>
      <c r="C34" s="60">
        <v>543</v>
      </c>
      <c r="D34" s="222"/>
      <c r="E34" s="60">
        <v>795</v>
      </c>
      <c r="F34" s="230"/>
      <c r="G34" s="60">
        <v>3370</v>
      </c>
      <c r="H34" s="222"/>
      <c r="I34" s="60">
        <v>4680</v>
      </c>
      <c r="K34" s="80"/>
      <c r="L34" s="79"/>
      <c r="M34" s="59"/>
    </row>
    <row r="35" spans="1:24" ht="11.25" customHeight="1" x14ac:dyDescent="0.2">
      <c r="A35" s="142" t="s">
        <v>129</v>
      </c>
      <c r="B35" s="40"/>
      <c r="C35" s="299" t="s">
        <v>114</v>
      </c>
      <c r="D35" s="298"/>
      <c r="E35" s="299" t="s">
        <v>114</v>
      </c>
      <c r="F35" s="230"/>
      <c r="G35" s="60">
        <v>128</v>
      </c>
      <c r="H35" s="222"/>
      <c r="I35" s="60">
        <v>120</v>
      </c>
      <c r="M35" s="59"/>
    </row>
    <row r="36" spans="1:24" ht="11.25" customHeight="1" x14ac:dyDescent="0.2">
      <c r="A36" s="143" t="s">
        <v>85</v>
      </c>
      <c r="B36" s="40"/>
      <c r="C36" s="61">
        <v>543</v>
      </c>
      <c r="D36" s="239"/>
      <c r="E36" s="61">
        <v>795</v>
      </c>
      <c r="F36" s="240"/>
      <c r="G36" s="61">
        <v>3500</v>
      </c>
      <c r="H36" s="239"/>
      <c r="I36" s="61">
        <v>4800</v>
      </c>
      <c r="M36" s="81"/>
      <c r="P36" s="48"/>
      <c r="Q36" s="48"/>
      <c r="R36" s="48"/>
      <c r="S36" s="48"/>
      <c r="T36" s="48"/>
      <c r="U36" s="49"/>
      <c r="V36" s="50"/>
      <c r="W36" s="50"/>
      <c r="X36" s="50"/>
    </row>
    <row r="37" spans="1:24" ht="11.25" customHeight="1" x14ac:dyDescent="0.2">
      <c r="A37" s="263" t="s">
        <v>159</v>
      </c>
      <c r="B37" s="40"/>
      <c r="C37" s="230"/>
      <c r="D37" s="230"/>
      <c r="E37" s="230"/>
      <c r="F37" s="230"/>
      <c r="G37" s="230"/>
      <c r="H37" s="230"/>
      <c r="I37" s="230"/>
      <c r="M37" s="80"/>
    </row>
    <row r="38" spans="1:24" ht="11.25" customHeight="1" x14ac:dyDescent="0.2">
      <c r="A38" s="142" t="s">
        <v>134</v>
      </c>
      <c r="B38" s="40"/>
      <c r="C38" s="300" t="s">
        <v>114</v>
      </c>
      <c r="D38" s="305"/>
      <c r="E38" s="300" t="s">
        <v>114</v>
      </c>
      <c r="F38" s="230"/>
      <c r="G38" s="230">
        <v>1</v>
      </c>
      <c r="H38" s="230"/>
      <c r="I38" s="230">
        <v>9</v>
      </c>
      <c r="L38" s="99"/>
      <c r="M38" s="94"/>
    </row>
    <row r="39" spans="1:24" ht="11.25" customHeight="1" x14ac:dyDescent="0.2">
      <c r="A39" s="142" t="s">
        <v>64</v>
      </c>
      <c r="B39" s="40"/>
      <c r="C39" s="300" t="s">
        <v>114</v>
      </c>
      <c r="D39" s="305"/>
      <c r="E39" s="300" t="s">
        <v>114</v>
      </c>
      <c r="F39" s="230"/>
      <c r="G39" s="230">
        <v>16</v>
      </c>
      <c r="H39" s="230"/>
      <c r="I39" s="230">
        <v>303</v>
      </c>
      <c r="L39" s="81"/>
      <c r="M39" s="94"/>
    </row>
    <row r="40" spans="1:24" ht="11.25" customHeight="1" x14ac:dyDescent="0.2">
      <c r="A40" s="142" t="s">
        <v>54</v>
      </c>
      <c r="B40" s="40"/>
      <c r="C40" s="238">
        <v>3</v>
      </c>
      <c r="D40" s="230"/>
      <c r="E40" s="238">
        <v>7</v>
      </c>
      <c r="F40" s="230"/>
      <c r="G40" s="238">
        <v>8</v>
      </c>
      <c r="H40" s="230"/>
      <c r="I40" s="238">
        <v>21</v>
      </c>
      <c r="L40" s="94"/>
      <c r="M40" s="94"/>
    </row>
    <row r="41" spans="1:24" ht="11.25" customHeight="1" x14ac:dyDescent="0.2">
      <c r="A41" s="148" t="s">
        <v>45</v>
      </c>
      <c r="B41" s="40"/>
      <c r="C41" s="238">
        <v>2</v>
      </c>
      <c r="D41" s="230"/>
      <c r="E41" s="238">
        <v>35</v>
      </c>
      <c r="F41" s="230"/>
      <c r="G41" s="238">
        <v>70</v>
      </c>
      <c r="H41" s="230"/>
      <c r="I41" s="238">
        <v>340</v>
      </c>
      <c r="L41" s="94"/>
      <c r="M41" s="94"/>
    </row>
    <row r="42" spans="1:24" ht="11.25" customHeight="1" x14ac:dyDescent="0.2">
      <c r="A42" s="148" t="s">
        <v>139</v>
      </c>
      <c r="B42" s="40"/>
      <c r="C42" s="300" t="s">
        <v>114</v>
      </c>
      <c r="D42" s="305"/>
      <c r="E42" s="300" t="s">
        <v>114</v>
      </c>
      <c r="F42" s="230"/>
      <c r="G42" s="238">
        <v>3</v>
      </c>
      <c r="H42" s="230"/>
      <c r="I42" s="238">
        <v>79</v>
      </c>
      <c r="L42" s="94"/>
      <c r="M42" s="94"/>
      <c r="N42" s="80">
        <f>SUM(L42:M42)</f>
        <v>0</v>
      </c>
    </row>
    <row r="43" spans="1:24" ht="11.25" customHeight="1" x14ac:dyDescent="0.2">
      <c r="A43" s="148" t="s">
        <v>55</v>
      </c>
      <c r="B43" s="40"/>
      <c r="C43" s="320" t="s">
        <v>154</v>
      </c>
      <c r="D43" s="230"/>
      <c r="E43" s="238">
        <v>6</v>
      </c>
      <c r="F43" s="230"/>
      <c r="G43" s="238">
        <v>8</v>
      </c>
      <c r="H43" s="230"/>
      <c r="I43" s="238">
        <v>38</v>
      </c>
      <c r="L43" s="80"/>
      <c r="M43" s="80"/>
    </row>
    <row r="44" spans="1:24" ht="11.25" customHeight="1" x14ac:dyDescent="0.2">
      <c r="A44" s="148" t="s">
        <v>140</v>
      </c>
      <c r="B44" s="40"/>
      <c r="C44" s="300" t="s">
        <v>114</v>
      </c>
      <c r="D44" s="305"/>
      <c r="E44" s="300" t="s">
        <v>114</v>
      </c>
      <c r="F44" s="230"/>
      <c r="G44" s="238">
        <v>4</v>
      </c>
      <c r="H44" s="230"/>
      <c r="I44" s="238">
        <v>12</v>
      </c>
      <c r="L44" s="80"/>
      <c r="M44" s="80"/>
    </row>
    <row r="45" spans="1:24" ht="11.25" customHeight="1" x14ac:dyDescent="0.2">
      <c r="A45" s="148" t="s">
        <v>47</v>
      </c>
      <c r="B45" s="40"/>
      <c r="C45" s="238">
        <v>128</v>
      </c>
      <c r="D45" s="230"/>
      <c r="E45" s="238">
        <v>134</v>
      </c>
      <c r="F45" s="230"/>
      <c r="G45" s="238">
        <v>449</v>
      </c>
      <c r="H45" s="230"/>
      <c r="I45" s="238">
        <v>334</v>
      </c>
      <c r="L45" s="80"/>
    </row>
    <row r="46" spans="1:24" ht="11.25" customHeight="1" x14ac:dyDescent="0.2">
      <c r="A46" s="148" t="s">
        <v>78</v>
      </c>
      <c r="B46" s="40"/>
      <c r="C46" s="264">
        <v>156</v>
      </c>
      <c r="D46" s="230"/>
      <c r="E46" s="238">
        <v>48</v>
      </c>
      <c r="F46" s="230"/>
      <c r="G46" s="238">
        <v>787</v>
      </c>
      <c r="H46" s="230"/>
      <c r="I46" s="238">
        <v>339</v>
      </c>
      <c r="L46" s="80"/>
    </row>
    <row r="47" spans="1:24" ht="11.25" customHeight="1" x14ac:dyDescent="0.2">
      <c r="A47" s="148" t="s">
        <v>48</v>
      </c>
      <c r="B47" s="40"/>
      <c r="C47" s="238">
        <v>135</v>
      </c>
      <c r="D47" s="230"/>
      <c r="E47" s="238">
        <v>225</v>
      </c>
      <c r="F47" s="230"/>
      <c r="G47" s="238">
        <v>148</v>
      </c>
      <c r="H47" s="230"/>
      <c r="I47" s="238">
        <v>344</v>
      </c>
      <c r="L47" s="80"/>
    </row>
    <row r="48" spans="1:24" ht="11.25" customHeight="1" x14ac:dyDescent="0.2">
      <c r="A48" s="148" t="s">
        <v>141</v>
      </c>
      <c r="B48" s="40"/>
      <c r="C48" s="300" t="s">
        <v>114</v>
      </c>
      <c r="D48" s="305"/>
      <c r="E48" s="300" t="s">
        <v>114</v>
      </c>
      <c r="F48" s="230"/>
      <c r="G48" s="238">
        <v>127</v>
      </c>
      <c r="H48" s="222"/>
      <c r="I48" s="238">
        <v>265</v>
      </c>
      <c r="L48" s="94"/>
    </row>
    <row r="49" spans="1:13" ht="11.25" customHeight="1" x14ac:dyDescent="0.2">
      <c r="A49" s="143" t="s">
        <v>85</v>
      </c>
      <c r="B49" s="40"/>
      <c r="C49" s="272">
        <v>424</v>
      </c>
      <c r="D49" s="239"/>
      <c r="E49" s="272">
        <v>456</v>
      </c>
      <c r="F49" s="240"/>
      <c r="G49" s="272">
        <v>1620</v>
      </c>
      <c r="H49" s="239"/>
      <c r="I49" s="272">
        <v>2080</v>
      </c>
      <c r="K49" s="95"/>
      <c r="L49" s="95"/>
      <c r="M49" s="80"/>
    </row>
    <row r="50" spans="1:13" ht="11.25" customHeight="1" x14ac:dyDescent="0.2">
      <c r="A50" s="149" t="s">
        <v>59</v>
      </c>
      <c r="B50" s="39"/>
      <c r="C50" s="273">
        <v>2520</v>
      </c>
      <c r="D50" s="247"/>
      <c r="E50" s="273">
        <v>3720</v>
      </c>
      <c r="F50" s="248"/>
      <c r="G50" s="273">
        <v>9220</v>
      </c>
      <c r="H50" s="247"/>
      <c r="I50" s="273">
        <v>13800</v>
      </c>
      <c r="L50" s="95"/>
    </row>
    <row r="51" spans="1:13" ht="11.25" customHeight="1" x14ac:dyDescent="0.2">
      <c r="A51" s="123" t="s">
        <v>115</v>
      </c>
      <c r="B51" s="138"/>
      <c r="C51" s="123"/>
      <c r="D51" s="138"/>
      <c r="E51" s="123"/>
      <c r="F51" s="138"/>
      <c r="G51" s="123"/>
      <c r="H51" s="138"/>
      <c r="I51" s="123"/>
    </row>
    <row r="52" spans="1:13" ht="11.25" customHeight="1" x14ac:dyDescent="0.2">
      <c r="A52" s="150" t="s">
        <v>174</v>
      </c>
      <c r="B52" s="150"/>
      <c r="C52" s="151"/>
      <c r="D52" s="138"/>
      <c r="E52" s="151"/>
      <c r="F52" s="115"/>
      <c r="G52" s="116"/>
      <c r="H52" s="116"/>
      <c r="I52" s="116"/>
    </row>
    <row r="53" spans="1:13" ht="11.25" customHeight="1" x14ac:dyDescent="0.2">
      <c r="A53" s="113" t="s">
        <v>90</v>
      </c>
      <c r="B53" s="113"/>
      <c r="C53" s="113"/>
      <c r="D53" s="113"/>
      <c r="E53" s="113"/>
      <c r="F53" s="115"/>
      <c r="G53" s="116"/>
      <c r="H53" s="116"/>
      <c r="I53" s="116"/>
    </row>
    <row r="54" spans="1:13" ht="11.25" customHeight="1" x14ac:dyDescent="0.2">
      <c r="A54" s="311" t="s">
        <v>155</v>
      </c>
      <c r="B54" s="113"/>
      <c r="C54" s="113"/>
      <c r="D54" s="113"/>
      <c r="E54" s="113"/>
      <c r="F54" s="115"/>
      <c r="G54" s="116"/>
      <c r="H54" s="116"/>
      <c r="I54" s="116"/>
    </row>
    <row r="55" spans="1:13" ht="11.25" customHeight="1" x14ac:dyDescent="0.2">
      <c r="A55" s="152" t="s">
        <v>156</v>
      </c>
      <c r="B55" s="152"/>
      <c r="C55" s="152"/>
      <c r="D55" s="152"/>
      <c r="E55" s="152"/>
      <c r="F55" s="115"/>
      <c r="G55" s="116"/>
      <c r="H55" s="116"/>
      <c r="I55" s="116"/>
    </row>
    <row r="56" spans="1:13" ht="11.25" customHeight="1" x14ac:dyDescent="0.2">
      <c r="A56" s="152" t="s">
        <v>157</v>
      </c>
      <c r="B56" s="152"/>
      <c r="C56" s="152"/>
      <c r="D56" s="152"/>
      <c r="E56" s="152"/>
      <c r="F56" s="115"/>
      <c r="G56" s="116"/>
      <c r="H56" s="116"/>
      <c r="I56" s="116"/>
    </row>
    <row r="57" spans="1:13" ht="11.25" customHeight="1" x14ac:dyDescent="0.2">
      <c r="A57" s="114" t="s">
        <v>158</v>
      </c>
      <c r="B57" s="114"/>
      <c r="C57" s="114"/>
      <c r="D57" s="114"/>
      <c r="E57" s="114"/>
      <c r="F57" s="115"/>
      <c r="G57" s="116"/>
      <c r="H57" s="116"/>
      <c r="I57" s="116"/>
    </row>
    <row r="58" spans="1:13" ht="11.25" customHeight="1" x14ac:dyDescent="0.2">
      <c r="A58" s="114"/>
      <c r="B58" s="115"/>
      <c r="C58" s="115"/>
      <c r="D58" s="115"/>
      <c r="E58" s="115"/>
      <c r="F58" s="115"/>
      <c r="G58" s="116"/>
      <c r="H58" s="116"/>
      <c r="I58" s="116"/>
    </row>
    <row r="59" spans="1:13" ht="11.25" customHeight="1" x14ac:dyDescent="0.2">
      <c r="A59" s="138" t="s">
        <v>33</v>
      </c>
      <c r="B59" s="138"/>
      <c r="C59" s="138"/>
      <c r="D59" s="138"/>
      <c r="E59" s="138"/>
      <c r="F59" s="115"/>
      <c r="G59" s="116"/>
      <c r="H59" s="116"/>
      <c r="I59" s="116"/>
    </row>
    <row r="60" spans="1:13" ht="11.25" customHeight="1" x14ac:dyDescent="0.2">
      <c r="A60" s="115"/>
      <c r="B60" s="115"/>
      <c r="C60" s="115"/>
      <c r="D60" s="115"/>
      <c r="E60" s="115"/>
      <c r="F60" s="127"/>
      <c r="G60" s="126"/>
      <c r="H60" s="126"/>
      <c r="I60" s="126"/>
    </row>
    <row r="68" spans="3:3" ht="11.25" customHeight="1" x14ac:dyDescent="0.2">
      <c r="C68" s="115"/>
    </row>
    <row r="141" spans="1:1" ht="11.25" customHeight="1" x14ac:dyDescent="0.2">
      <c r="A141" s="15" t="s">
        <v>91</v>
      </c>
    </row>
  </sheetData>
  <mergeCells count="1">
    <mergeCell ref="G5:I5"/>
  </mergeCells>
  <printOptions horizontalCentered="1"/>
  <pageMargins left="0.5" right="0.5" top="0.5" bottom="0.75" header="0" footer="0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4"/>
  <sheetViews>
    <sheetView topLeftCell="A4" zoomScale="115" zoomScaleNormal="115" workbookViewId="0">
      <selection activeCell="R19" sqref="R19"/>
    </sheetView>
  </sheetViews>
  <sheetFormatPr defaultRowHeight="11.25" customHeight="1" x14ac:dyDescent="0.2"/>
  <cols>
    <col min="1" max="1" width="57.5" style="1" bestFit="1" customWidth="1"/>
    <col min="2" max="2" width="1.83203125" style="1" customWidth="1"/>
    <col min="3" max="3" width="11.33203125" style="1" bestFit="1" customWidth="1"/>
    <col min="4" max="4" width="1.83203125" style="1" customWidth="1"/>
    <col min="5" max="5" width="10" style="1" customWidth="1"/>
    <col min="6" max="6" width="1.83203125" style="1" customWidth="1"/>
    <col min="7" max="7" width="27.83203125" style="1" customWidth="1"/>
    <col min="8" max="8" width="1.83203125" style="1" customWidth="1"/>
    <col min="9" max="9" width="11.33203125" style="66" bestFit="1" customWidth="1"/>
    <col min="10" max="10" width="1.83203125" style="66" customWidth="1"/>
    <col min="11" max="11" width="10" style="66" bestFit="1" customWidth="1"/>
    <col min="12" max="12" width="1.83203125" style="66" customWidth="1"/>
    <col min="13" max="13" width="27.6640625" style="66" bestFit="1" customWidth="1"/>
    <col min="14" max="14" width="9.33203125" style="66"/>
    <col min="15" max="15" width="10.5" style="66" bestFit="1" customWidth="1"/>
    <col min="16" max="17" width="9.33203125" style="66"/>
    <col min="18" max="18" width="11.6640625" style="66" bestFit="1" customWidth="1"/>
    <col min="19" max="16384" width="9.33203125" style="66"/>
  </cols>
  <sheetData>
    <row r="1" spans="1:18" ht="11.25" customHeight="1" x14ac:dyDescent="0.2">
      <c r="A1" s="153" t="s">
        <v>92</v>
      </c>
      <c r="B1" s="153"/>
      <c r="C1" s="153"/>
      <c r="D1" s="153"/>
      <c r="E1" s="153"/>
      <c r="F1" s="153"/>
      <c r="G1" s="153"/>
      <c r="H1" s="153"/>
      <c r="I1" s="154"/>
      <c r="J1" s="154"/>
      <c r="K1" s="154"/>
      <c r="L1" s="154"/>
      <c r="M1" s="154"/>
    </row>
    <row r="2" spans="1:18" ht="11.25" customHeight="1" x14ac:dyDescent="0.2">
      <c r="A2" s="153" t="s">
        <v>111</v>
      </c>
      <c r="B2" s="153"/>
      <c r="C2" s="153"/>
      <c r="D2" s="153"/>
      <c r="E2" s="153"/>
      <c r="F2" s="153"/>
      <c r="G2" s="153"/>
      <c r="H2" s="153"/>
      <c r="I2" s="154"/>
      <c r="J2" s="154"/>
      <c r="K2" s="154"/>
      <c r="L2" s="154"/>
      <c r="M2" s="154"/>
    </row>
    <row r="3" spans="1:18" ht="11.25" customHeight="1" x14ac:dyDescent="0.2">
      <c r="A3" s="155" t="s">
        <v>176</v>
      </c>
      <c r="B3" s="155"/>
      <c r="C3" s="155"/>
      <c r="D3" s="155"/>
      <c r="E3" s="155"/>
      <c r="F3" s="155"/>
      <c r="G3" s="155"/>
      <c r="H3" s="153"/>
      <c r="I3" s="154"/>
      <c r="J3" s="154"/>
      <c r="K3" s="154"/>
      <c r="L3" s="154"/>
      <c r="M3" s="154"/>
    </row>
    <row r="4" spans="1:18" ht="11.25" customHeight="1" x14ac:dyDescent="0.2">
      <c r="A4" s="156"/>
      <c r="B4" s="156"/>
      <c r="C4" s="156"/>
      <c r="D4" s="156"/>
      <c r="E4" s="156"/>
      <c r="F4" s="156"/>
      <c r="G4" s="156"/>
      <c r="H4" s="153"/>
      <c r="I4" s="154"/>
      <c r="J4" s="154"/>
      <c r="K4" s="154"/>
      <c r="L4" s="154"/>
      <c r="M4" s="154"/>
    </row>
    <row r="5" spans="1:18" ht="11.25" customHeight="1" x14ac:dyDescent="0.2">
      <c r="A5" s="67"/>
      <c r="B5" s="67"/>
      <c r="C5" s="155"/>
      <c r="D5" s="155"/>
      <c r="E5" s="155"/>
      <c r="F5" s="155"/>
      <c r="G5" s="155"/>
      <c r="H5" s="192"/>
      <c r="I5" s="328" t="s">
        <v>168</v>
      </c>
      <c r="J5" s="328"/>
      <c r="K5" s="328"/>
      <c r="L5" s="328"/>
      <c r="M5" s="328"/>
    </row>
    <row r="6" spans="1:18" ht="11.25" customHeight="1" x14ac:dyDescent="0.2">
      <c r="A6" s="2"/>
      <c r="B6" s="2"/>
      <c r="C6" s="171"/>
      <c r="D6" s="171"/>
      <c r="E6" s="171"/>
      <c r="F6" s="171"/>
      <c r="G6" s="171" t="s">
        <v>93</v>
      </c>
      <c r="H6" s="171"/>
      <c r="I6" s="171"/>
      <c r="J6" s="171"/>
      <c r="K6" s="171"/>
      <c r="L6" s="171"/>
      <c r="M6" s="171" t="s">
        <v>93</v>
      </c>
    </row>
    <row r="7" spans="1:18" ht="11.25" customHeight="1" x14ac:dyDescent="0.2">
      <c r="A7" s="36"/>
      <c r="B7" s="36"/>
      <c r="C7" s="171"/>
      <c r="D7" s="171"/>
      <c r="E7" s="171"/>
      <c r="F7" s="171"/>
      <c r="G7" s="171" t="s">
        <v>94</v>
      </c>
      <c r="H7" s="171"/>
      <c r="I7" s="171"/>
      <c r="J7" s="171"/>
      <c r="K7" s="171"/>
      <c r="L7" s="171"/>
      <c r="M7" s="171" t="s">
        <v>94</v>
      </c>
    </row>
    <row r="8" spans="1:18" ht="11.25" customHeight="1" x14ac:dyDescent="0.2">
      <c r="A8" s="36"/>
      <c r="B8" s="36"/>
      <c r="C8" s="171" t="s">
        <v>95</v>
      </c>
      <c r="D8" s="171"/>
      <c r="E8" s="171" t="s">
        <v>161</v>
      </c>
      <c r="F8" s="171"/>
      <c r="G8" s="171" t="s">
        <v>96</v>
      </c>
      <c r="H8" s="171"/>
      <c r="I8" s="171" t="s">
        <v>95</v>
      </c>
      <c r="J8" s="171"/>
      <c r="K8" s="171" t="s">
        <v>161</v>
      </c>
      <c r="L8" s="171"/>
      <c r="M8" s="171" t="s">
        <v>96</v>
      </c>
    </row>
    <row r="9" spans="1:18" ht="11.25" customHeight="1" x14ac:dyDescent="0.2">
      <c r="A9" s="157" t="s">
        <v>97</v>
      </c>
      <c r="B9" s="10"/>
      <c r="C9" s="172" t="s">
        <v>82</v>
      </c>
      <c r="D9" s="172"/>
      <c r="E9" s="172" t="s">
        <v>83</v>
      </c>
      <c r="F9" s="172"/>
      <c r="G9" s="172" t="s">
        <v>162</v>
      </c>
      <c r="H9" s="293"/>
      <c r="I9" s="172" t="s">
        <v>82</v>
      </c>
      <c r="J9" s="172"/>
      <c r="K9" s="172" t="s">
        <v>83</v>
      </c>
      <c r="L9" s="172"/>
      <c r="M9" s="172" t="s">
        <v>162</v>
      </c>
      <c r="O9" s="66" t="s">
        <v>34</v>
      </c>
    </row>
    <row r="10" spans="1:18" ht="11.25" customHeight="1" x14ac:dyDescent="0.2">
      <c r="A10" s="194" t="s">
        <v>98</v>
      </c>
      <c r="B10" s="7"/>
      <c r="C10" s="35"/>
      <c r="D10" s="35"/>
      <c r="E10" s="35"/>
      <c r="F10" s="35"/>
      <c r="G10" s="35"/>
      <c r="I10" s="35"/>
      <c r="J10" s="35"/>
      <c r="K10" s="35"/>
      <c r="L10" s="35"/>
      <c r="M10" s="316"/>
    </row>
    <row r="11" spans="1:18" ht="11.25" customHeight="1" x14ac:dyDescent="0.2">
      <c r="A11" s="158" t="s">
        <v>99</v>
      </c>
      <c r="B11" s="70"/>
      <c r="C11" s="277">
        <v>1230</v>
      </c>
      <c r="D11" s="277"/>
      <c r="E11" s="289">
        <v>907</v>
      </c>
      <c r="F11" s="42"/>
      <c r="G11" s="193" t="s">
        <v>178</v>
      </c>
      <c r="H11" s="68"/>
      <c r="I11" s="277">
        <v>6210</v>
      </c>
      <c r="J11" s="277"/>
      <c r="K11" s="289">
        <v>4600</v>
      </c>
      <c r="L11" s="42"/>
      <c r="M11" s="291" t="s">
        <v>200</v>
      </c>
      <c r="O11" s="84"/>
      <c r="Q11" s="84"/>
      <c r="R11" s="84"/>
    </row>
    <row r="12" spans="1:18" ht="11.25" customHeight="1" x14ac:dyDescent="0.2">
      <c r="A12" s="159" t="s">
        <v>124</v>
      </c>
      <c r="B12" s="43"/>
      <c r="C12" s="278"/>
      <c r="D12" s="278"/>
      <c r="E12" s="278"/>
      <c r="F12" s="86"/>
      <c r="G12" s="194"/>
      <c r="H12" s="89"/>
      <c r="I12" s="278"/>
      <c r="J12" s="278"/>
      <c r="K12" s="278"/>
      <c r="L12" s="86"/>
      <c r="M12" s="194"/>
      <c r="O12" s="84"/>
      <c r="Q12" s="84"/>
      <c r="R12" s="84"/>
    </row>
    <row r="13" spans="1:18" ht="11.25" customHeight="1" x14ac:dyDescent="0.2">
      <c r="A13" s="160" t="s">
        <v>125</v>
      </c>
      <c r="B13" s="88"/>
      <c r="C13" s="290" t="s">
        <v>126</v>
      </c>
      <c r="D13" s="309"/>
      <c r="E13" s="245">
        <v>7</v>
      </c>
      <c r="F13" s="310"/>
      <c r="G13" s="292" t="s">
        <v>179</v>
      </c>
      <c r="H13" s="87"/>
      <c r="I13" s="290" t="s">
        <v>126</v>
      </c>
      <c r="J13" s="277"/>
      <c r="K13" s="288">
        <v>10</v>
      </c>
      <c r="L13" s="42"/>
      <c r="M13" s="292" t="s">
        <v>180</v>
      </c>
      <c r="O13" s="84"/>
      <c r="Q13" s="84"/>
      <c r="R13" s="84"/>
    </row>
    <row r="14" spans="1:18" ht="11.25" customHeight="1" x14ac:dyDescent="0.2">
      <c r="A14" s="158" t="s">
        <v>101</v>
      </c>
      <c r="B14" s="70"/>
      <c r="C14" s="279">
        <v>38</v>
      </c>
      <c r="D14" s="245"/>
      <c r="E14" s="280">
        <v>105</v>
      </c>
      <c r="F14" s="34"/>
      <c r="G14" s="105" t="s">
        <v>181</v>
      </c>
      <c r="H14" s="90"/>
      <c r="I14" s="245">
        <v>183</v>
      </c>
      <c r="J14" s="245"/>
      <c r="K14" s="245">
        <v>459</v>
      </c>
      <c r="L14" s="34"/>
      <c r="M14" s="105" t="s">
        <v>182</v>
      </c>
      <c r="O14" s="84"/>
      <c r="P14" s="84"/>
      <c r="Q14" s="84"/>
      <c r="R14" s="84"/>
    </row>
    <row r="15" spans="1:18" ht="11.25" customHeight="1" x14ac:dyDescent="0.2">
      <c r="A15" s="161" t="s">
        <v>102</v>
      </c>
      <c r="B15" s="73"/>
      <c r="C15" s="279">
        <v>112</v>
      </c>
      <c r="D15" s="279"/>
      <c r="E15" s="279">
        <v>253</v>
      </c>
      <c r="F15" s="72"/>
      <c r="G15" s="195" t="s">
        <v>183</v>
      </c>
      <c r="H15" s="91"/>
      <c r="I15" s="279">
        <v>260</v>
      </c>
      <c r="J15" s="279"/>
      <c r="K15" s="279">
        <v>590</v>
      </c>
      <c r="L15" s="72"/>
      <c r="M15" s="195" t="s">
        <v>184</v>
      </c>
      <c r="O15" s="84"/>
      <c r="P15" s="84"/>
      <c r="R15" s="93"/>
    </row>
    <row r="16" spans="1:18" ht="11.25" customHeight="1" x14ac:dyDescent="0.2">
      <c r="A16" s="162" t="s">
        <v>103</v>
      </c>
      <c r="B16" s="43"/>
      <c r="C16" s="281"/>
      <c r="D16" s="281"/>
      <c r="E16" s="281"/>
      <c r="F16" s="44"/>
      <c r="G16" s="196"/>
      <c r="I16" s="281"/>
      <c r="J16" s="281"/>
      <c r="K16" s="281"/>
      <c r="L16" s="44"/>
      <c r="M16" s="196"/>
      <c r="O16" s="84"/>
      <c r="P16" s="84"/>
      <c r="Q16" s="84"/>
    </row>
    <row r="17" spans="1:16" ht="11.25" customHeight="1" x14ac:dyDescent="0.2">
      <c r="A17" s="163" t="s">
        <v>104</v>
      </c>
      <c r="B17" s="74"/>
      <c r="C17" s="282">
        <v>3910</v>
      </c>
      <c r="D17" s="282"/>
      <c r="E17" s="282">
        <v>3730</v>
      </c>
      <c r="F17" s="46"/>
      <c r="G17" s="197" t="s">
        <v>198</v>
      </c>
      <c r="H17" s="68"/>
      <c r="I17" s="282">
        <v>19500</v>
      </c>
      <c r="J17" s="282"/>
      <c r="K17" s="282">
        <v>17800</v>
      </c>
      <c r="L17" s="46"/>
      <c r="M17" s="197" t="s">
        <v>201</v>
      </c>
      <c r="P17" s="84"/>
    </row>
    <row r="18" spans="1:16" ht="11.25" customHeight="1" x14ac:dyDescent="0.2">
      <c r="A18" s="105" t="s">
        <v>105</v>
      </c>
      <c r="B18" s="8"/>
      <c r="C18" s="270"/>
      <c r="D18" s="270"/>
      <c r="E18" s="270"/>
      <c r="F18" s="47"/>
      <c r="G18" s="194"/>
      <c r="I18" s="270"/>
      <c r="J18" s="270"/>
      <c r="K18" s="270"/>
      <c r="L18" s="47"/>
      <c r="M18" s="194"/>
      <c r="O18" s="84"/>
      <c r="P18" s="84"/>
    </row>
    <row r="19" spans="1:16" ht="11.25" customHeight="1" x14ac:dyDescent="0.2">
      <c r="A19" s="158" t="s">
        <v>106</v>
      </c>
      <c r="B19" s="75"/>
      <c r="C19" s="278">
        <v>496</v>
      </c>
      <c r="D19" s="278"/>
      <c r="E19" s="278">
        <v>711</v>
      </c>
      <c r="F19" s="54"/>
      <c r="G19" s="198" t="s">
        <v>185</v>
      </c>
      <c r="I19" s="278">
        <v>2060</v>
      </c>
      <c r="J19" s="278"/>
      <c r="K19" s="278">
        <v>3020</v>
      </c>
      <c r="L19" s="54"/>
      <c r="M19" s="198" t="s">
        <v>186</v>
      </c>
      <c r="P19" s="84"/>
    </row>
    <row r="20" spans="1:16" ht="11.25" customHeight="1" x14ac:dyDescent="0.2">
      <c r="A20" s="158" t="s">
        <v>99</v>
      </c>
      <c r="B20" s="69"/>
      <c r="C20" s="283">
        <v>513</v>
      </c>
      <c r="D20" s="283"/>
      <c r="E20" s="283">
        <v>1510</v>
      </c>
      <c r="F20" s="54"/>
      <c r="G20" s="198" t="s">
        <v>187</v>
      </c>
      <c r="H20" s="71"/>
      <c r="I20" s="283">
        <v>2390</v>
      </c>
      <c r="J20" s="283"/>
      <c r="K20" s="283">
        <v>4760</v>
      </c>
      <c r="L20" s="54"/>
      <c r="M20" s="198" t="s">
        <v>188</v>
      </c>
      <c r="O20" s="84"/>
      <c r="P20" s="84"/>
    </row>
    <row r="21" spans="1:16" ht="11.25" customHeight="1" x14ac:dyDescent="0.2">
      <c r="A21" s="164" t="s">
        <v>100</v>
      </c>
      <c r="B21" s="43"/>
      <c r="C21" s="270"/>
      <c r="D21" s="270"/>
      <c r="E21" s="284"/>
      <c r="F21" s="45"/>
      <c r="G21" s="194"/>
      <c r="I21" s="278"/>
      <c r="J21" s="278"/>
      <c r="K21" s="278"/>
      <c r="L21" s="45"/>
      <c r="M21" s="194"/>
    </row>
    <row r="22" spans="1:16" ht="11.25" customHeight="1" x14ac:dyDescent="0.2">
      <c r="A22" s="165" t="s">
        <v>107</v>
      </c>
      <c r="B22" s="43"/>
      <c r="C22" s="278">
        <v>7</v>
      </c>
      <c r="D22" s="243"/>
      <c r="E22" s="243">
        <v>14</v>
      </c>
      <c r="F22" s="46"/>
      <c r="G22" s="198" t="s">
        <v>197</v>
      </c>
      <c r="I22" s="278">
        <v>19</v>
      </c>
      <c r="J22" s="278"/>
      <c r="K22" s="278">
        <v>47</v>
      </c>
      <c r="L22" s="46"/>
      <c r="M22" s="198" t="s">
        <v>189</v>
      </c>
    </row>
    <row r="23" spans="1:16" ht="11.25" customHeight="1" x14ac:dyDescent="0.2">
      <c r="A23" s="158" t="s">
        <v>108</v>
      </c>
      <c r="B23" s="69"/>
      <c r="C23" s="285">
        <v>240</v>
      </c>
      <c r="D23" s="283"/>
      <c r="E23" s="283">
        <v>654</v>
      </c>
      <c r="F23" s="76"/>
      <c r="G23" s="199" t="s">
        <v>190</v>
      </c>
      <c r="H23" s="71"/>
      <c r="I23" s="283">
        <v>930</v>
      </c>
      <c r="J23" s="283"/>
      <c r="K23" s="283">
        <v>2570</v>
      </c>
      <c r="L23" s="76"/>
      <c r="M23" s="199" t="s">
        <v>202</v>
      </c>
    </row>
    <row r="24" spans="1:16" ht="11.25" customHeight="1" x14ac:dyDescent="0.2">
      <c r="A24" s="161" t="s">
        <v>109</v>
      </c>
      <c r="B24" s="73"/>
      <c r="C24" s="286">
        <v>100</v>
      </c>
      <c r="D24" s="283"/>
      <c r="E24" s="283">
        <v>269</v>
      </c>
      <c r="F24" s="76"/>
      <c r="G24" s="199" t="s">
        <v>191</v>
      </c>
      <c r="H24" s="71"/>
      <c r="I24" s="283">
        <v>202</v>
      </c>
      <c r="J24" s="283"/>
      <c r="K24" s="283">
        <v>694</v>
      </c>
      <c r="L24" s="76"/>
      <c r="M24" s="199" t="s">
        <v>192</v>
      </c>
    </row>
    <row r="25" spans="1:16" ht="11.25" customHeight="1" x14ac:dyDescent="0.2">
      <c r="A25" s="166" t="s">
        <v>103</v>
      </c>
      <c r="B25" s="78"/>
      <c r="C25" s="270"/>
      <c r="D25" s="270"/>
      <c r="E25" s="284"/>
      <c r="F25" s="45"/>
      <c r="G25" s="194"/>
      <c r="H25" s="47"/>
      <c r="I25" s="270"/>
      <c r="J25" s="284"/>
      <c r="K25" s="243"/>
      <c r="L25" s="7"/>
      <c r="M25" s="105"/>
    </row>
    <row r="26" spans="1:16" ht="11.25" customHeight="1" x14ac:dyDescent="0.2">
      <c r="A26" s="167" t="s">
        <v>104</v>
      </c>
      <c r="B26" s="70"/>
      <c r="C26" s="287">
        <v>1670</v>
      </c>
      <c r="D26" s="282"/>
      <c r="E26" s="282">
        <v>1490</v>
      </c>
      <c r="F26" s="46"/>
      <c r="G26" s="198" t="s">
        <v>199</v>
      </c>
      <c r="H26" s="68"/>
      <c r="I26" s="282">
        <v>7220</v>
      </c>
      <c r="J26" s="282"/>
      <c r="K26" s="282">
        <v>7780</v>
      </c>
      <c r="L26" s="46"/>
      <c r="M26" s="291" t="s">
        <v>203</v>
      </c>
    </row>
    <row r="27" spans="1:16" ht="11.25" customHeight="1" x14ac:dyDescent="0.2">
      <c r="A27" s="123" t="s">
        <v>115</v>
      </c>
      <c r="B27" s="168"/>
      <c r="C27" s="168"/>
      <c r="D27" s="168"/>
      <c r="E27" s="168"/>
      <c r="F27" s="168"/>
      <c r="G27" s="168"/>
      <c r="H27" s="105"/>
      <c r="I27" s="169"/>
      <c r="J27" s="169"/>
      <c r="K27" s="169"/>
      <c r="L27" s="169"/>
      <c r="M27" s="169"/>
    </row>
    <row r="28" spans="1:16" ht="11.25" customHeight="1" x14ac:dyDescent="0.2">
      <c r="A28" s="168" t="s">
        <v>110</v>
      </c>
      <c r="B28" s="168"/>
      <c r="C28" s="168"/>
      <c r="D28" s="168"/>
      <c r="E28" s="168"/>
      <c r="F28" s="168"/>
      <c r="G28" s="168"/>
      <c r="H28" s="105"/>
      <c r="I28" s="169"/>
      <c r="J28" s="169"/>
      <c r="K28" s="169"/>
      <c r="L28" s="169"/>
      <c r="M28" s="169"/>
    </row>
    <row r="29" spans="1:16" ht="11.25" customHeight="1" x14ac:dyDescent="0.2">
      <c r="A29" s="105" t="s">
        <v>149</v>
      </c>
      <c r="B29" s="168"/>
      <c r="C29" s="168"/>
      <c r="D29" s="168"/>
      <c r="E29" s="168"/>
      <c r="F29" s="168"/>
      <c r="G29" s="168"/>
      <c r="H29" s="105"/>
      <c r="I29" s="169"/>
      <c r="J29" s="169"/>
      <c r="K29" s="169"/>
      <c r="L29" s="169"/>
      <c r="M29" s="169"/>
    </row>
    <row r="30" spans="1:16" ht="11.25" customHeight="1" x14ac:dyDescent="0.2">
      <c r="A30" s="168" t="s">
        <v>160</v>
      </c>
      <c r="B30" s="168"/>
      <c r="C30" s="168"/>
      <c r="D30" s="168"/>
      <c r="E30" s="168"/>
      <c r="F30" s="168"/>
      <c r="G30" s="168"/>
      <c r="H30" s="105"/>
      <c r="I30" s="169"/>
      <c r="J30" s="169"/>
      <c r="K30" s="169"/>
      <c r="L30" s="169"/>
      <c r="M30" s="169"/>
    </row>
    <row r="31" spans="1:16" ht="11.25" customHeight="1" x14ac:dyDescent="0.2">
      <c r="A31" s="152" t="s">
        <v>127</v>
      </c>
      <c r="B31" s="168"/>
      <c r="C31" s="168"/>
      <c r="D31" s="168"/>
      <c r="E31" s="168"/>
      <c r="F31" s="168"/>
      <c r="G31" s="168"/>
      <c r="H31" s="105"/>
      <c r="I31" s="169"/>
      <c r="J31" s="169"/>
      <c r="K31" s="169"/>
      <c r="L31" s="169"/>
      <c r="M31" s="169"/>
    </row>
    <row r="32" spans="1:16" ht="11.25" customHeight="1" x14ac:dyDescent="0.2">
      <c r="A32" s="168"/>
      <c r="B32" s="168"/>
      <c r="C32" s="168"/>
      <c r="D32" s="168"/>
      <c r="E32" s="168"/>
      <c r="F32" s="168"/>
      <c r="G32" s="168"/>
      <c r="H32" s="105"/>
      <c r="I32" s="169"/>
      <c r="J32" s="169"/>
      <c r="K32" s="169"/>
      <c r="L32" s="169"/>
      <c r="M32" s="169"/>
    </row>
    <row r="33" spans="1:13" ht="11.25" customHeight="1" x14ac:dyDescent="0.2">
      <c r="A33" s="105" t="s">
        <v>33</v>
      </c>
      <c r="B33" s="105"/>
      <c r="C33" s="105"/>
      <c r="D33" s="105"/>
      <c r="E33" s="105"/>
      <c r="F33" s="105"/>
      <c r="G33" s="105"/>
      <c r="H33" s="105"/>
      <c r="I33" s="169"/>
      <c r="J33" s="169"/>
      <c r="K33" s="169"/>
      <c r="L33" s="169"/>
      <c r="M33" s="169"/>
    </row>
    <row r="34" spans="1:13" ht="11.25" customHeight="1" x14ac:dyDescent="0.2">
      <c r="A34" s="77"/>
      <c r="B34" s="77"/>
      <c r="C34" s="77"/>
      <c r="D34" s="77"/>
      <c r="E34" s="77"/>
      <c r="F34" s="77"/>
      <c r="G34" s="77"/>
    </row>
  </sheetData>
  <mergeCells count="1">
    <mergeCell ref="I5:M5"/>
  </mergeCells>
  <printOptions horizontalCentered="1"/>
  <pageMargins left="0.5" right="0.5" top="0.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9</vt:i4>
      </vt:variant>
    </vt:vector>
  </HeadingPairs>
  <TitlesOfParts>
    <vt:vector size="19" baseType="lpstr">
      <vt:lpstr>Text</vt:lpstr>
      <vt:lpstr>T1</vt:lpstr>
      <vt:lpstr>T2</vt:lpstr>
      <vt:lpstr>T3</vt:lpstr>
      <vt:lpstr>T4</vt:lpstr>
      <vt:lpstr>T5</vt:lpstr>
      <vt:lpstr>T6</vt:lpstr>
      <vt:lpstr>T7</vt:lpstr>
      <vt:lpstr>T8</vt:lpstr>
      <vt:lpstr>T9</vt:lpstr>
      <vt:lpstr>'T1'!Print_Area</vt:lpstr>
      <vt:lpstr>'T2'!Print_Area</vt:lpstr>
      <vt:lpstr>'T3'!Print_Area</vt:lpstr>
      <vt:lpstr>'T4'!Print_Area</vt:lpstr>
      <vt:lpstr>'T5'!Print_Area</vt:lpstr>
      <vt:lpstr>'T6'!Print_Area</vt:lpstr>
      <vt:lpstr>'T7'!Print_Area</vt:lpstr>
      <vt:lpstr>'T8'!Print_Area</vt:lpstr>
      <vt:lpstr>'T9'!Print_Area</vt:lpstr>
    </vt:vector>
  </TitlesOfParts>
  <Company>U.S. Geological Survey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Manganese in April 2017</dc:title>
  <dc:subject>USGS Mineral Industry Surveys</dc:subject>
  <dc:creator>USGS National Minerals Information Center</dc:creator>
  <cp:keywords>Manganese; Statistics</cp:keywords>
  <cp:lastModifiedBy>ahwang</cp:lastModifiedBy>
  <cp:lastPrinted>2017-07-18T20:13:26Z</cp:lastPrinted>
  <dcterms:created xsi:type="dcterms:W3CDTF">2015-02-27T14:57:45Z</dcterms:created>
  <dcterms:modified xsi:type="dcterms:W3CDTF">2017-09-18T16:44:29Z</dcterms:modified>
</cp:coreProperties>
</file>