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EA2C4C5B-6C5B-463D-9833-36C4D43956B2}" xr6:coauthVersionLast="47" xr6:coauthVersionMax="47" xr10:uidLastSave="{00000000-0000-0000-0000-000000000000}"/>
  <bookViews>
    <workbookView xWindow="1965" yWindow="1290" windowWidth="16500" windowHeight="13830" firstSheet="1" activeTab="1" xr2:uid="{369662A6-97B0-4594-A656-48B15D8AC3B2}"/>
  </bookViews>
  <sheets>
    <sheet name="Text" sheetId="13" r:id="rId1"/>
    <sheet name="T1" sheetId="1" r:id="rId2"/>
    <sheet name="T2" sheetId="2" r:id="rId3"/>
    <sheet name="T3" sheetId="3" r:id="rId4"/>
    <sheet name="T4" sheetId="4" r:id="rId5"/>
    <sheet name="T5" sheetId="5" r:id="rId6"/>
    <sheet name="T6" sheetId="6" r:id="rId7"/>
    <sheet name="T7" sheetId="7" r:id="rId8"/>
    <sheet name="T8" sheetId="8" r:id="rId9"/>
    <sheet name="T9" sheetId="9" r:id="rId10"/>
    <sheet name="T10" sheetId="10" r:id="rId11"/>
    <sheet name="T11" sheetId="11" r:id="rId12"/>
    <sheet name="T12" sheetId="12" r:id="rId13"/>
  </sheet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4" i="11" l="1"/>
  <c r="G14" i="11"/>
  <c r="G9" i="11"/>
</calcChain>
</file>

<file path=xl/sharedStrings.xml><?xml version="1.0" encoding="utf-8"?>
<sst xmlns="http://schemas.openxmlformats.org/spreadsheetml/2006/main" count="666" uniqueCount="277">
  <si>
    <t>TABLE 4</t>
  </si>
  <si>
    <t xml:space="preserve">U.S. EXPORTS OF IRON AND STEEL SCRAP BY SELECTED REGION AND COUNTRY </t>
  </si>
  <si>
    <r>
      <t>OR LOCALITY, IN NOVEMBER 2023</t>
    </r>
    <r>
      <rPr>
        <vertAlign val="superscript"/>
        <sz val="8"/>
        <rFont val="Times New Roman"/>
        <family val="1"/>
      </rPr>
      <t>1, 2</t>
    </r>
  </si>
  <si>
    <t>(Thousand metric tons and thousand dollars)</t>
  </si>
  <si>
    <t>November</t>
  </si>
  <si>
    <r>
      <t>January–November</t>
    </r>
    <r>
      <rPr>
        <vertAlign val="superscript"/>
        <sz val="8"/>
        <rFont val="Times New Roman"/>
        <family val="1"/>
      </rPr>
      <t>3</t>
    </r>
  </si>
  <si>
    <t>Country or locality</t>
  </si>
  <si>
    <t>Quantity</t>
  </si>
  <si>
    <t>Value</t>
  </si>
  <si>
    <t>Bangladesh</t>
  </si>
  <si>
    <t>Belgium</t>
  </si>
  <si>
    <t>Canada</t>
  </si>
  <si>
    <t>China</t>
  </si>
  <si>
    <t>Ecuador</t>
  </si>
  <si>
    <t>Greece</t>
  </si>
  <si>
    <t>--</t>
  </si>
  <si>
    <t>India</t>
  </si>
  <si>
    <t>Italy</t>
  </si>
  <si>
    <t xml:space="preserve">Korea, Republic of </t>
  </si>
  <si>
    <t>Malaysia</t>
  </si>
  <si>
    <t>Mexico</t>
  </si>
  <si>
    <t>Morocco</t>
  </si>
  <si>
    <t>Netherlands</t>
  </si>
  <si>
    <t>Pakistan</t>
  </si>
  <si>
    <t>Peru</t>
  </si>
  <si>
    <t>Taiwan</t>
  </si>
  <si>
    <t>Thailand</t>
  </si>
  <si>
    <t>Turkey</t>
  </si>
  <si>
    <t>Vietnam</t>
  </si>
  <si>
    <t>Total</t>
  </si>
  <si>
    <t>-- Zero.</t>
  </si>
  <si>
    <r>
      <t>1</t>
    </r>
    <r>
      <rPr>
        <sz val="8"/>
        <rFont val="Times New Roman"/>
        <family val="1"/>
      </rPr>
      <t>Data are rounded to no more than three significant digits; may not add to totals shown.</t>
    </r>
  </si>
  <si>
    <r>
      <t>2</t>
    </r>
    <r>
      <rPr>
        <sz val="8"/>
        <rFont val="Times New Roman"/>
        <family val="1"/>
      </rPr>
      <t xml:space="preserve">Includes tinplate and terneplate; excludes used rails for rerolling and other uses and ships, boats, and other vessels for scrapping. Export valuation is on a free-alongside-ship basis.  </t>
    </r>
  </si>
  <si>
    <r>
      <t>3</t>
    </r>
    <r>
      <rPr>
        <sz val="8"/>
        <rFont val="Times New Roman"/>
        <family val="1"/>
      </rPr>
      <t>May include revisions to previously published data.</t>
    </r>
  </si>
  <si>
    <t>Source: U.S. Census Bureau.</t>
  </si>
  <si>
    <t>TABLE 5</t>
  </si>
  <si>
    <t xml:space="preserve">U.S. EXPORTS OF IRON AND STEEL SCRAP BY REGION AND </t>
  </si>
  <si>
    <r>
      <t>SELECTED CUSTOMS DISTRICT, IN NOVEMBER 2023</t>
    </r>
    <r>
      <rPr>
        <vertAlign val="superscript"/>
        <sz val="8"/>
        <rFont val="Times New Roman"/>
        <family val="1"/>
      </rPr>
      <t>1, 2</t>
    </r>
  </si>
  <si>
    <t>Customs district</t>
  </si>
  <si>
    <t>Baltimore, MD</t>
  </si>
  <si>
    <t>Boston, MA</t>
  </si>
  <si>
    <t>Buffalo, NY</t>
  </si>
  <si>
    <t>Charleston, SC</t>
  </si>
  <si>
    <t>Columbia–Snake, OR</t>
  </si>
  <si>
    <t>(4)</t>
  </si>
  <si>
    <t>Detroit, MI</t>
  </si>
  <si>
    <t>Duluth, MN</t>
  </si>
  <si>
    <t>El Paso, TX</t>
  </si>
  <si>
    <t>Honolulu, HI, and Anchorage, AK</t>
  </si>
  <si>
    <t>Houston–Galveston, TX</t>
  </si>
  <si>
    <t>Laredo, TX</t>
  </si>
  <si>
    <t>Los Angeles, CA</t>
  </si>
  <si>
    <t>Miami, FL</t>
  </si>
  <si>
    <t>Mobile, AL</t>
  </si>
  <si>
    <t>New Orleans, LA</t>
  </si>
  <si>
    <t>New York City, NY</t>
  </si>
  <si>
    <t>Norfolk, VA</t>
  </si>
  <si>
    <t>Ogdensburg, NY</t>
  </si>
  <si>
    <t>Pembina, ND</t>
  </si>
  <si>
    <t>Philadelphia, PA</t>
  </si>
  <si>
    <t>Portland, ME</t>
  </si>
  <si>
    <t>Providence, RI</t>
  </si>
  <si>
    <t>San Diego, CA</t>
  </si>
  <si>
    <t>San Francisco, CA</t>
  </si>
  <si>
    <t>San Juan, PR</t>
  </si>
  <si>
    <t>Savannah, GA</t>
  </si>
  <si>
    <t>Seattle, WA</t>
  </si>
  <si>
    <t>St. Albans, VT</t>
  </si>
  <si>
    <t>Tampa, FL</t>
  </si>
  <si>
    <t xml:space="preserve">U.S. Virgin Islands </t>
  </si>
  <si>
    <r>
      <t>Other</t>
    </r>
    <r>
      <rPr>
        <vertAlign val="superscript"/>
        <sz val="8"/>
        <rFont val="Times New Roman"/>
        <family val="1"/>
      </rPr>
      <t>5</t>
    </r>
  </si>
  <si>
    <r>
      <t>2</t>
    </r>
    <r>
      <rPr>
        <sz val="8"/>
        <rFont val="Times New Roman"/>
        <family val="1"/>
      </rPr>
      <t>Includes tinplate and terneplate; excludes used rails for rerolling and other uses and ships, boats, and other vessels for scrapping. Export valuation is on a free-alongside-ship basis.</t>
    </r>
  </si>
  <si>
    <r>
      <t>4</t>
    </r>
    <r>
      <rPr>
        <sz val="8"/>
        <rFont val="Times New Roman"/>
        <family val="1"/>
      </rPr>
      <t>Less than ½ unit.</t>
    </r>
  </si>
  <si>
    <r>
      <t>5</t>
    </r>
    <r>
      <rPr>
        <sz val="8"/>
        <rFont val="Times New Roman"/>
        <family val="1"/>
      </rPr>
      <t>Includes countries with quantities of less than 500 metric tons for the current year.</t>
    </r>
  </si>
  <si>
    <t>TABLE 6</t>
  </si>
  <si>
    <t xml:space="preserve">U.S. EXPORTS OF IRON AND STEEL SCRAP AND OTHER </t>
  </si>
  <si>
    <r>
      <t>FERROUS PRODUCTS BY GRADE, IN NOVEMBER 2023</t>
    </r>
    <r>
      <rPr>
        <vertAlign val="superscript"/>
        <sz val="8"/>
        <rFont val="Times New Roman"/>
        <family val="1"/>
      </rPr>
      <t xml:space="preserve">1, 2 </t>
    </r>
  </si>
  <si>
    <t>Item</t>
  </si>
  <si>
    <t>No. 1 heavy melting steel</t>
  </si>
  <si>
    <t>No. 2 heavy melting steel</t>
  </si>
  <si>
    <t>No. 1 bundles</t>
  </si>
  <si>
    <t>No. 2 bundles</t>
  </si>
  <si>
    <t>Shredded steel scrap</t>
  </si>
  <si>
    <t>Borings, shovelings, and turnings</t>
  </si>
  <si>
    <t>Cut plate and structural</t>
  </si>
  <si>
    <t>Tinned iron or steel</t>
  </si>
  <si>
    <t>Remelting scrap ingots</t>
  </si>
  <si>
    <t>Cast iron</t>
  </si>
  <si>
    <t>Other iron and steel</t>
  </si>
  <si>
    <t>Total carbon steel and cast iron</t>
  </si>
  <si>
    <t>Stainless steel</t>
  </si>
  <si>
    <t>Other alloy steel</t>
  </si>
  <si>
    <t>Total stainless and alloy steel</t>
  </si>
  <si>
    <t>Total carbon, stainless, alloy steel, and cast iron</t>
  </si>
  <si>
    <t>Ships, boats, and other vessels for</t>
  </si>
  <si>
    <t>breaking up (for scrapping)</t>
  </si>
  <si>
    <t xml:space="preserve">Used rails </t>
  </si>
  <si>
    <t>Used rails for rerolling and other uses</t>
  </si>
  <si>
    <t>Total scrap exports</t>
  </si>
  <si>
    <t>Exports of manufactured ferrous products,</t>
  </si>
  <si>
    <t>Pig iron &lt; or = 0.5% phosphorus</t>
  </si>
  <si>
    <t>Pig iron &gt; or = 0.5% phosphorus</t>
  </si>
  <si>
    <t>Alloy Pig Iron</t>
  </si>
  <si>
    <t>Total pig iron</t>
  </si>
  <si>
    <t>Direct-reduced iron (DRI)</t>
  </si>
  <si>
    <t>Granules for abrasive cleaning and other uses</t>
  </si>
  <si>
    <t>Powders of alloy steel</t>
  </si>
  <si>
    <t>Other ferrous powders</t>
  </si>
  <si>
    <t>Total DRI, granules, powders</t>
  </si>
  <si>
    <t>Grand total</t>
  </si>
  <si>
    <r>
      <t>2</t>
    </r>
    <r>
      <rPr>
        <sz val="8"/>
        <rFont val="Times New Roman"/>
        <family val="1"/>
      </rPr>
      <t>Export valuation is on a free-alongside-ship basis.</t>
    </r>
  </si>
  <si>
    <t xml:space="preserve">Source: U.S. Census Bureau.  </t>
  </si>
  <si>
    <t>TABLE 7</t>
  </si>
  <si>
    <t xml:space="preserve">U.S. IMPORTS FOR CONSUMPTION OF IRON AND STEEL SCRAP </t>
  </si>
  <si>
    <r>
      <t>BY SELECTED COUNTRY OR LOCALITY, IN NOVEMBER 2023</t>
    </r>
    <r>
      <rPr>
        <vertAlign val="superscript"/>
        <sz val="8"/>
        <rFont val="Times New Roman"/>
        <family val="1"/>
      </rPr>
      <t>1, 2</t>
    </r>
  </si>
  <si>
    <t>Cayman Islands</t>
  </si>
  <si>
    <t>Colombia</t>
  </si>
  <si>
    <t>Germany</t>
  </si>
  <si>
    <t>Japan</t>
  </si>
  <si>
    <t>New Zealand</t>
  </si>
  <si>
    <t>Portugal</t>
  </si>
  <si>
    <t>Spain</t>
  </si>
  <si>
    <t>Sweden</t>
  </si>
  <si>
    <t>United Kingdom</t>
  </si>
  <si>
    <r>
      <t>2</t>
    </r>
    <r>
      <rPr>
        <sz val="8"/>
        <rFont val="Times New Roman"/>
        <family val="1"/>
      </rPr>
      <t xml:space="preserve">Includes tinplate and terneplate; excludes used rails for rerolling and other uses and ships, boats, and other vessels for scrapping. Import valuation is on a Customs basis.  </t>
    </r>
  </si>
  <si>
    <t xml:space="preserve">Source: U.S. Census Bureau.   </t>
  </si>
  <si>
    <t>TABLE 8</t>
  </si>
  <si>
    <t>U.S. IMPORTS FOR CONSUMPTION OF IRON AND STEEL SCRAP</t>
  </si>
  <si>
    <r>
      <t>BY SELECTED CUSTOMS DISTRICT, IN NOVEMBER 2023</t>
    </r>
    <r>
      <rPr>
        <vertAlign val="superscript"/>
        <sz val="8"/>
        <rFont val="Times New Roman"/>
        <family val="1"/>
      </rPr>
      <t>1, 2</t>
    </r>
  </si>
  <si>
    <t>Chicago, IL</t>
  </si>
  <si>
    <t>Cleveland, OH</t>
  </si>
  <si>
    <t>Great Falls, MT</t>
  </si>
  <si>
    <t>Houston-Galveston, TX</t>
  </si>
  <si>
    <t>Nogales, AZ</t>
  </si>
  <si>
    <r>
      <t>2</t>
    </r>
    <r>
      <rPr>
        <sz val="8"/>
        <rFont val="Times New Roman"/>
        <family val="1"/>
      </rPr>
      <t>Includes tinplate and terneplate; excludes used rails for rerolling and other uses and ships, boats and other vessels for scrapping. Import valuation is on a Customs basis.</t>
    </r>
  </si>
  <si>
    <t>TABLE 9</t>
  </si>
  <si>
    <t xml:space="preserve">U.S. IMPORTS OF IRON AND STEEL SCRAP AND OTHER </t>
  </si>
  <si>
    <t>Used rails, nonalloyed</t>
  </si>
  <si>
    <t>Used rails other</t>
  </si>
  <si>
    <t>Total scrap imports</t>
  </si>
  <si>
    <t>Imports of manufactured ferrous products:</t>
  </si>
  <si>
    <t>Alloy pig iron</t>
  </si>
  <si>
    <t>Spongy iron products, not DRI</t>
  </si>
  <si>
    <r>
      <t>2</t>
    </r>
    <r>
      <rPr>
        <sz val="8"/>
        <rFont val="Times New Roman"/>
        <family val="1"/>
      </rPr>
      <t>Import valuation is on a Customs basis.</t>
    </r>
  </si>
  <si>
    <t>TABLE 10</t>
  </si>
  <si>
    <t>U.S. RAW STEEL PRODUCTION, RAW STEEL CAPABILITY UTILIZATION,</t>
  </si>
  <si>
    <r>
      <t>AND CONTINUOUS CAST STEEL PRODUCTION</t>
    </r>
    <r>
      <rPr>
        <vertAlign val="superscript"/>
        <sz val="8"/>
        <rFont val="Times New Roman"/>
        <family val="1"/>
      </rPr>
      <t>1</t>
    </r>
  </si>
  <si>
    <t>Raw steel production,</t>
  </si>
  <si>
    <t>Raw steel capability</t>
  </si>
  <si>
    <t>Continuous cast steel</t>
  </si>
  <si>
    <t>thousand metric tons</t>
  </si>
  <si>
    <t>utilization, percent</t>
  </si>
  <si>
    <t>production, percent</t>
  </si>
  <si>
    <t>Year</t>
  </si>
  <si>
    <t>Period</t>
  </si>
  <si>
    <t>Monthly</t>
  </si>
  <si>
    <r>
      <t>to date</t>
    </r>
    <r>
      <rPr>
        <vertAlign val="superscript"/>
        <sz val="8"/>
        <rFont val="Times New Roman"/>
        <family val="1"/>
      </rPr>
      <t>2</t>
    </r>
  </si>
  <si>
    <t>2022:</t>
  </si>
  <si>
    <t>December</t>
  </si>
  <si>
    <t>2023: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</si>
  <si>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</si>
  <si>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</si>
  <si>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</si>
  <si>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</si>
  <si>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</si>
  <si>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</si>
  <si>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</si>
  <si>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</si>
  <si>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</si>
  <si>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</si>
  <si>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Data are rounded to no more than three significant digits.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</si>
  <si>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>May include revisions to previously published data.</t>
    </r>
  </si>
  <si>
    <t>Source: American Iron and Steel Institute.</t>
  </si>
  <si>
    <t>TABLE 11</t>
  </si>
  <si>
    <t>COMPOSITE PRICES FOR STEEL SCRAP AND PIG IRON</t>
  </si>
  <si>
    <r>
      <t>Steel Scrap</t>
    </r>
    <r>
      <rPr>
        <vertAlign val="superscript"/>
        <sz val="8"/>
        <rFont val="Times New Roman"/>
        <family val="1"/>
      </rPr>
      <t>1</t>
    </r>
  </si>
  <si>
    <r>
      <t>Pig Iron</t>
    </r>
    <r>
      <rPr>
        <vertAlign val="superscript"/>
        <sz val="8"/>
        <rFont val="Times New Roman"/>
        <family val="1"/>
      </rPr>
      <t>2</t>
    </r>
  </si>
  <si>
    <t>$/lt</t>
  </si>
  <si>
    <t>$/t</t>
  </si>
  <si>
    <t>Average, January–December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</si>
  <si>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>Prices are for No. 1 heavy melting steel scrap. Source: Fastmarkets-AMM.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</si>
  <si>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 xml:space="preserve">Prices are Brazilian basic pig iron, free on board, New Orleans, LA. Source: U.S. Census Bureau. </t>
    </r>
  </si>
  <si>
    <t>Note: Long tons = lt; metric tons = t.</t>
  </si>
  <si>
    <t>TABLE 1</t>
  </si>
  <si>
    <t xml:space="preserve">IRON AND STEEL SCRAP, PIG IRON, AND DIRECT-REDUCED IRON STATISTICS </t>
  </si>
  <si>
    <r>
      <t>FOR STEEL PRODUCERS, IN NOVEMBER 2023</t>
    </r>
    <r>
      <rPr>
        <vertAlign val="superscript"/>
        <sz val="8"/>
        <rFont val="Times New Roman"/>
        <family val="1"/>
      </rPr>
      <t>1, 2</t>
    </r>
  </si>
  <si>
    <t>(Thousand metric tons)</t>
  </si>
  <si>
    <t>Scrap:</t>
  </si>
  <si>
    <t>Receipts:</t>
  </si>
  <si>
    <t>From outside sources</t>
  </si>
  <si>
    <t>From other own company plants</t>
  </si>
  <si>
    <t xml:space="preserve">Production: </t>
  </si>
  <si>
    <t>Recirculating scrap</t>
  </si>
  <si>
    <t>Obsolete scrap</t>
  </si>
  <si>
    <t>Consumption (by type of furnace):</t>
  </si>
  <si>
    <t>Blast furnace</t>
  </si>
  <si>
    <t>Basic oxygen process</t>
  </si>
  <si>
    <t>Electric furnace</t>
  </si>
  <si>
    <t>Other</t>
  </si>
  <si>
    <t>Total consumption</t>
  </si>
  <si>
    <t>Shipments</t>
  </si>
  <si>
    <t>Stocks, end of period</t>
  </si>
  <si>
    <t>Pig iron (includes hot metal):</t>
  </si>
  <si>
    <t>Receipts</t>
  </si>
  <si>
    <t>Production</t>
  </si>
  <si>
    <t>Consumption</t>
  </si>
  <si>
    <r>
      <t>Direct-reduced iron:</t>
    </r>
    <r>
      <rPr>
        <vertAlign val="superscript"/>
        <sz val="8"/>
        <rFont val="Times New Roman"/>
        <family val="1"/>
      </rPr>
      <t>4</t>
    </r>
  </si>
  <si>
    <r>
      <t>2</t>
    </r>
    <r>
      <rPr>
        <sz val="8"/>
        <rFont val="Times New Roman"/>
        <family val="1"/>
      </rPr>
      <t xml:space="preserve">Includes manufacturers of raw steel that also produce steel castings. </t>
    </r>
  </si>
  <si>
    <r>
      <t>4</t>
    </r>
    <r>
      <rPr>
        <sz val="8"/>
        <rFont val="Times New Roman"/>
        <family val="1"/>
      </rPr>
      <t>Includes direct-reduced iron, hot-briquetted iron, and iron carbide. Domestic production data are included in “Receipts.”</t>
    </r>
  </si>
  <si>
    <t>TABLE 2</t>
  </si>
  <si>
    <r>
      <t>RECEIPTS FROM OUTSIDE SOURCES, PRODUCTION, CONSUMPTION, AND STOCKS OF IRON AND STEEL SCRAP, BY GRADE, FOR STEEL PRODUCERS, IN NOVEMBER 2023</t>
    </r>
    <r>
      <rPr>
        <vertAlign val="superscript"/>
        <sz val="8"/>
        <rFont val="Times New Roman"/>
        <family val="1"/>
      </rPr>
      <t>1, 2</t>
    </r>
  </si>
  <si>
    <t>Receipts of scrap</t>
  </si>
  <si>
    <t>Production of</t>
  </si>
  <si>
    <t>Ending</t>
  </si>
  <si>
    <t>from outside sources</t>
  </si>
  <si>
    <t>recirculating scrap</t>
  </si>
  <si>
    <r>
      <t>Consumption</t>
    </r>
    <r>
      <rPr>
        <vertAlign val="superscript"/>
        <sz val="8"/>
        <rFont val="Times New Roman"/>
        <family val="1"/>
      </rPr>
      <t>4</t>
    </r>
  </si>
  <si>
    <t>stocks</t>
  </si>
  <si>
    <t>Carbon steel:</t>
  </si>
  <si>
    <t>Low-phosphorus plate and punchings</t>
  </si>
  <si>
    <t>W</t>
  </si>
  <si>
    <t/>
  </si>
  <si>
    <t>Cut structural and plate</t>
  </si>
  <si>
    <t>No. 1 and electric furnace bundles</t>
  </si>
  <si>
    <t>No. 2 and all other bundles</t>
  </si>
  <si>
    <t>Electric furnace 1 foot and under (not bundles)</t>
  </si>
  <si>
    <t>Railroad rails</t>
  </si>
  <si>
    <t>Turnings and borings</t>
  </si>
  <si>
    <t>Slag scrap</t>
  </si>
  <si>
    <t>Shredded and fragmentized</t>
  </si>
  <si>
    <t>No. 1 busheling</t>
  </si>
  <si>
    <t>Steel cans scrap (post consumer)</t>
  </si>
  <si>
    <t>All other carbon steel scrap</t>
  </si>
  <si>
    <t>Stainless steel scrap</t>
  </si>
  <si>
    <t>Alloy steel scrap</t>
  </si>
  <si>
    <t>Ingot mold and stool scrap</t>
  </si>
  <si>
    <t>Machinery and cupola cast iron</t>
  </si>
  <si>
    <t>Cast iron borings</t>
  </si>
  <si>
    <t>Other iron scrap</t>
  </si>
  <si>
    <t>Other mixed scrap</t>
  </si>
  <si>
    <t>W Withheld to avoid disclosing company proprietary data; included in “Total.”  -- Zero.</t>
  </si>
  <si>
    <r>
      <t>2</t>
    </r>
    <r>
      <rPr>
        <sz val="8"/>
        <rFont val="Times New Roman"/>
        <family val="1"/>
      </rPr>
      <t>Includes manufacturers of raw steel that also produce steel castings.</t>
    </r>
  </si>
  <si>
    <r>
      <t>4</t>
    </r>
    <r>
      <rPr>
        <sz val="8"/>
        <rFont val="Times New Roman"/>
        <family val="1"/>
      </rPr>
      <t>Includes recirculating scrap.</t>
    </r>
    <r>
      <rPr>
        <strike/>
        <sz val="8"/>
        <color rgb="FFFF0000"/>
        <rFont val="Times New Roman"/>
        <family val="1"/>
      </rPr>
      <t xml:space="preserve"> </t>
    </r>
  </si>
  <si>
    <t>TABLE 3</t>
  </si>
  <si>
    <t xml:space="preserve"> RECEIPTS FROM OUTSIDE SOURCES, PRODUCTION, AND CONSUMPTION OF IRON AND STEEL SCRAP, </t>
  </si>
  <si>
    <t>Region and State</t>
  </si>
  <si>
    <t>Mid-Atlantic and New England:</t>
  </si>
  <si>
    <t>New Jersey, New York, Pennsylvania</t>
  </si>
  <si>
    <t>North Central:</t>
  </si>
  <si>
    <t>Illinois and Indiana</t>
  </si>
  <si>
    <t>Iowa, Nebraska, Wisconsin</t>
  </si>
  <si>
    <t>Michigan</t>
  </si>
  <si>
    <t>Ohio</t>
  </si>
  <si>
    <t>South Atlantic:</t>
  </si>
  <si>
    <t>Georgia, North Carolina, South Carolina</t>
  </si>
  <si>
    <t>Virginia, West Virginia</t>
  </si>
  <si>
    <t>South Central:</t>
  </si>
  <si>
    <t>Alabama, Kentucky, Mississippi, Tennessee</t>
  </si>
  <si>
    <t>Arkansas and Texas</t>
  </si>
  <si>
    <t>Mountain and Pacific:</t>
  </si>
  <si>
    <t>California, Colorado, Oregon, Utah, Washington</t>
  </si>
  <si>
    <t>W Withheld to avoid disclosing company proprietary data; included in “Total.”</t>
  </si>
  <si>
    <r>
      <t>4</t>
    </r>
    <r>
      <rPr>
        <sz val="8"/>
        <rFont val="Times New Roman"/>
        <family val="1"/>
      </rPr>
      <t>Includes recirculating scrap.</t>
    </r>
  </si>
  <si>
    <r>
      <t>BY REGION AND STATE, FOR STEEL PRODUCERS, IN NOVEMBER 2023</t>
    </r>
    <r>
      <rPr>
        <vertAlign val="superscript"/>
        <sz val="8"/>
        <rFont val="Times New Roman"/>
        <family val="1"/>
      </rPr>
      <t>1, 2</t>
    </r>
  </si>
  <si>
    <t>TABLE 12</t>
  </si>
  <si>
    <t>U.S. IRON AND STEEL SCRAP RECEIPTS FROM OUTSIDE SOURCES, PRODUCTION OF PIG IRON,</t>
  </si>
  <si>
    <r>
      <t>AND DIRECT-REDUCED IRON (DRI) CONSUMPTION</t>
    </r>
    <r>
      <rPr>
        <vertAlign val="superscript"/>
        <sz val="8"/>
        <rFont val="Times New Roman"/>
        <family val="1"/>
      </rPr>
      <t>1</t>
    </r>
  </si>
  <si>
    <t>Pig iron production</t>
  </si>
  <si>
    <t>DRI consumption</t>
  </si>
  <si>
    <r>
      <t>Period</t>
    </r>
    <r>
      <rPr>
        <vertAlign val="superscript"/>
        <sz val="8"/>
        <rFont val="Times New Roman"/>
        <family val="1"/>
      </rPr>
      <t>2</t>
    </r>
  </si>
  <si>
    <t>to date</t>
  </si>
  <si>
    <r>
      <rPr>
        <vertAlign val="superscript"/>
        <sz val="8"/>
        <rFont val="Times New Roman"/>
        <family val="1"/>
      </rPr>
      <t>1</t>
    </r>
    <r>
      <rPr>
        <sz val="8"/>
        <rFont val="Times New Roman"/>
        <family val="1"/>
      </rPr>
      <t xml:space="preserve">Data are rounded to no more than three significant digits.  </t>
    </r>
  </si>
  <si>
    <r>
      <rPr>
        <vertAlign val="superscript"/>
        <sz val="8"/>
        <rFont val="Times New Roman"/>
        <family val="1"/>
      </rPr>
      <t>2</t>
    </r>
    <r>
      <rPr>
        <sz val="8"/>
        <rFont val="Times New Roman"/>
        <family val="1"/>
      </rPr>
      <t xml:space="preserve">May include revisions to previously published data. </t>
    </r>
  </si>
  <si>
    <r>
      <rPr>
        <vertAlign val="superscript"/>
        <sz val="8"/>
        <rFont val="Times New Roman"/>
        <family val="1"/>
      </rPr>
      <t>3</t>
    </r>
    <r>
      <rPr>
        <sz val="8"/>
        <rFont val="Times New Roman"/>
        <family val="1"/>
      </rPr>
      <t>Data may have been revised, but not reported and may not add to totals shown.</t>
    </r>
  </si>
  <si>
    <t>Iron and Steel scrap in November of 2023</t>
  </si>
  <si>
    <t>This workbook includes an embedded Word document and 12 tables (See tabs below).</t>
  </si>
  <si>
    <t>This icon is linked to an embedded text document.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</si>
</sst>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;[Red]#,##0"/>
    <numFmt numFmtId="165" formatCode="0.0;[Red]0.0"/>
    <numFmt numFmtId="166" formatCode="0.0"/>
    <numFmt numFmtId="167" formatCode="#,##0.0"/>
    <numFmt numFmtId="168" formatCode="0.00;[Red]0.00"/>
  </numFmts>
  <fonts count="15" x14ac:knownFonts="1">
    <font>
      <sz val="11"/>
      <color theme="1"/>
      <name val="Calibri"/>
      <family val="2"/>
      <scheme val="minor"/>
    </font>
    <font>
      <sz val="8"/>
      <name val="Times New Roman"/>
      <family val="1"/>
    </font>
    <font>
      <sz val="11"/>
      <name val="Calibri"/>
      <family val="2"/>
      <scheme val="minor"/>
    </font>
    <font>
      <vertAlign val="superscript"/>
      <sz val="8"/>
      <name val="Times New Roman"/>
      <family val="1"/>
    </font>
    <font>
      <sz val="8"/>
      <color theme="1"/>
      <name val="Times New Roman"/>
      <family val="1"/>
    </font>
    <font>
      <sz val="6"/>
      <color theme="1"/>
      <name val="Times New Roman"/>
      <family val="1"/>
    </font>
    <font>
      <b/>
      <sz val="8"/>
      <name val="Times New Roman"/>
      <family val="1"/>
    </font>
    <font>
      <sz val="6"/>
      <name val="Times New Roman"/>
      <family val="1"/>
    </font>
    <font>
      <sz val="10"/>
      <name val="Arial"/>
      <family val="2"/>
    </font>
    <font>
      <vertAlign val="superscript"/>
      <sz val="8"/>
      <color theme="1"/>
      <name val="Times New Roman"/>
      <family val="1"/>
    </font>
    <font>
      <i/>
      <vertAlign val="superscript"/>
      <sz val="8"/>
      <name val="Times New Roman"/>
      <family val="1"/>
    </font>
    <font>
      <i/>
      <vertAlign val="superscript"/>
      <sz val="8"/>
      <color theme="1"/>
      <name val="Times New Roman"/>
      <family val="1"/>
    </font>
    <font>
      <strike/>
      <sz val="8"/>
      <color rgb="FFFF0000"/>
      <name val="Times New Roman"/>
      <family val="1"/>
    </font>
    <font>
      <vertAlign val="superscript"/>
      <sz val="8"/>
      <color rgb="FFFF0000"/>
      <name val="Times New Roman"/>
      <family val="1"/>
    </font>
    <font>
      <sz val="10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0" fontId="14" fillId="0" borderId="0"/>
    <xf numFmtId="0" fontId="8" fillId="0" borderId="0"/>
  </cellStyleXfs>
  <cellXfs count="163">
    <xf numFmtId="0" fontId="0" fillId="0" borderId="0" xfId="0"/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/>
    <xf numFmtId="49" fontId="1" fillId="0" borderId="0" xfId="0" applyNumberFormat="1" applyFont="1" applyAlignment="1">
      <alignment vertical="center" justifyLastLine="1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/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 justifyLastLine="1"/>
    </xf>
    <xf numFmtId="49" fontId="1" fillId="0" borderId="1" xfId="0" applyNumberFormat="1" applyFont="1" applyBorder="1" applyAlignment="1">
      <alignment horizontal="center" vertical="center" justifyLastLine="1"/>
    </xf>
    <xf numFmtId="49" fontId="1" fillId="0" borderId="1" xfId="0" applyNumberFormat="1" applyFont="1" applyBorder="1"/>
    <xf numFmtId="49" fontId="1" fillId="0" borderId="2" xfId="0" applyNumberFormat="1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0" fontId="1" fillId="0" borderId="0" xfId="0" applyFont="1"/>
    <xf numFmtId="49" fontId="4" fillId="0" borderId="0" xfId="0" applyNumberFormat="1" applyFont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 indent="1"/>
    </xf>
    <xf numFmtId="0" fontId="1" fillId="0" borderId="1" xfId="0" applyFont="1" applyBorder="1" applyAlignment="1">
      <alignment vertical="center"/>
    </xf>
    <xf numFmtId="3" fontId="1" fillId="0" borderId="2" xfId="0" applyNumberFormat="1" applyFont="1" applyBorder="1" applyAlignment="1">
      <alignment horizontal="right" vertical="center"/>
    </xf>
    <xf numFmtId="3" fontId="1" fillId="0" borderId="2" xfId="0" applyNumberFormat="1" applyFont="1" applyBorder="1" applyAlignment="1">
      <alignment vertical="center"/>
    </xf>
    <xf numFmtId="0" fontId="1" fillId="0" borderId="2" xfId="0" applyFont="1" applyBorder="1"/>
    <xf numFmtId="49" fontId="1" fillId="0" borderId="2" xfId="0" applyNumberFormat="1" applyFont="1" applyBorder="1" applyAlignment="1">
      <alignment horizontal="center" vertical="center" justifyLastLine="1"/>
    </xf>
    <xf numFmtId="49" fontId="5" fillId="0" borderId="0" xfId="0" applyNumberFormat="1" applyFont="1" applyAlignment="1">
      <alignment horizontal="right" vertical="center"/>
    </xf>
    <xf numFmtId="3" fontId="1" fillId="0" borderId="4" xfId="0" applyNumberFormat="1" applyFont="1" applyBorder="1" applyAlignment="1">
      <alignment horizontal="right" vertical="center"/>
    </xf>
    <xf numFmtId="49" fontId="6" fillId="0" borderId="0" xfId="0" applyNumberFormat="1" applyFont="1" applyAlignment="1">
      <alignment horizontal="right"/>
    </xf>
    <xf numFmtId="49" fontId="6" fillId="0" borderId="0" xfId="0" applyNumberFormat="1" applyFont="1"/>
    <xf numFmtId="49" fontId="1" fillId="0" borderId="0" xfId="0" applyNumberFormat="1" applyFont="1" applyAlignment="1">
      <alignment horizontal="center" vertical="center" justifyLastLine="1"/>
    </xf>
    <xf numFmtId="3" fontId="1" fillId="0" borderId="2" xfId="0" applyNumberFormat="1" applyFont="1" applyBorder="1" applyAlignment="1">
      <alignment horizontal="center" vertical="center" justifyLastLine="1"/>
    </xf>
    <xf numFmtId="3" fontId="1" fillId="0" borderId="5" xfId="0" applyNumberFormat="1" applyFont="1" applyBorder="1" applyAlignment="1">
      <alignment horizontal="right" vertical="center"/>
    </xf>
    <xf numFmtId="3" fontId="1" fillId="0" borderId="6" xfId="0" applyNumberFormat="1" applyFont="1" applyBorder="1" applyAlignment="1">
      <alignment horizontal="right" vertical="center"/>
    </xf>
    <xf numFmtId="49" fontId="1" fillId="0" borderId="3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 indent="1"/>
    </xf>
    <xf numFmtId="49" fontId="4" fillId="0" borderId="0" xfId="0" quotePrefix="1" applyNumberFormat="1" applyFont="1" applyAlignment="1">
      <alignment horizontal="right" vertical="center"/>
    </xf>
    <xf numFmtId="3" fontId="1" fillId="0" borderId="0" xfId="0" applyNumberFormat="1" applyFont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 indent="2"/>
    </xf>
    <xf numFmtId="49" fontId="7" fillId="0" borderId="5" xfId="0" quotePrefix="1" applyNumberFormat="1" applyFont="1" applyBorder="1" applyAlignment="1">
      <alignment horizontal="right" vertical="center"/>
    </xf>
    <xf numFmtId="3" fontId="1" fillId="0" borderId="5" xfId="0" quotePrefix="1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right" vertical="center"/>
    </xf>
    <xf numFmtId="49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 justifyLastLine="1"/>
    </xf>
    <xf numFmtId="3" fontId="6" fillId="0" borderId="0" xfId="0" applyNumberFormat="1" applyFont="1" applyAlignment="1">
      <alignment vertical="center"/>
    </xf>
    <xf numFmtId="0" fontId="1" fillId="0" borderId="2" xfId="0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3" fontId="1" fillId="0" borderId="0" xfId="0" quotePrefix="1" applyNumberFormat="1" applyFont="1" applyAlignment="1">
      <alignment horizontal="right" vertical="center"/>
    </xf>
    <xf numFmtId="3" fontId="1" fillId="0" borderId="0" xfId="1" applyNumberFormat="1" applyFont="1" applyAlignment="1">
      <alignment horizontal="right" vertical="center"/>
    </xf>
    <xf numFmtId="0" fontId="1" fillId="0" borderId="1" xfId="0" applyFont="1" applyBorder="1" applyAlignment="1">
      <alignment vertical="center" justifyLastLine="1"/>
    </xf>
    <xf numFmtId="0" fontId="1" fillId="0" borderId="0" xfId="0" applyFont="1" applyAlignment="1">
      <alignment justifyLastLine="1"/>
    </xf>
    <xf numFmtId="3" fontId="1" fillId="0" borderId="0" xfId="0" applyNumberFormat="1" applyFont="1" applyAlignment="1">
      <alignment justifyLastLine="1"/>
    </xf>
    <xf numFmtId="0" fontId="1" fillId="0" borderId="0" xfId="0" applyFont="1" applyAlignment="1">
      <alignment horizontal="center" vertical="center" justifyLastLine="1"/>
    </xf>
    <xf numFmtId="0" fontId="1" fillId="0" borderId="1" xfId="0" applyFont="1" applyBorder="1" applyAlignment="1">
      <alignment horizontal="center" vertical="center" justifyLastLine="1"/>
    </xf>
    <xf numFmtId="0" fontId="1" fillId="0" borderId="3" xfId="0" applyFont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165" fontId="1" fillId="0" borderId="3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49" fontId="3" fillId="0" borderId="0" xfId="0" applyNumberFormat="1" applyFont="1" applyAlignment="1">
      <alignment horizontal="left" vertical="center"/>
    </xf>
    <xf numFmtId="166" fontId="1" fillId="0" borderId="0" xfId="0" applyNumberFormat="1" applyFont="1" applyAlignment="1">
      <alignment horizontal="right" vertical="center"/>
    </xf>
    <xf numFmtId="0" fontId="2" fillId="0" borderId="0" xfId="0" applyFont="1"/>
    <xf numFmtId="49" fontId="3" fillId="0" borderId="2" xfId="0" applyNumberFormat="1" applyFont="1" applyBorder="1" applyAlignment="1">
      <alignment horizontal="left" vertical="center"/>
    </xf>
    <xf numFmtId="0" fontId="1" fillId="0" borderId="2" xfId="0" applyFont="1" applyBorder="1" applyAlignment="1">
      <alignment horizontal="right" vertical="center"/>
    </xf>
    <xf numFmtId="3" fontId="4" fillId="0" borderId="3" xfId="0" applyNumberFormat="1" applyFont="1" applyBorder="1" applyAlignment="1">
      <alignment horizontal="right" vertical="center"/>
    </xf>
    <xf numFmtId="0" fontId="0" fillId="0" borderId="3" xfId="0" applyBorder="1"/>
    <xf numFmtId="166" fontId="1" fillId="0" borderId="3" xfId="0" applyNumberFormat="1" applyFont="1" applyBorder="1" applyAlignment="1">
      <alignment horizontal="right" vertical="center"/>
    </xf>
    <xf numFmtId="164" fontId="1" fillId="0" borderId="1" xfId="0" applyNumberFormat="1" applyFont="1" applyBorder="1" applyAlignment="1">
      <alignment horizontal="right" vertical="center"/>
    </xf>
    <xf numFmtId="49" fontId="1" fillId="0" borderId="2" xfId="0" applyNumberFormat="1" applyFont="1" applyBorder="1" applyAlignment="1">
      <alignment horizontal="left" vertical="center" indent="1" justifyLastLine="1"/>
    </xf>
    <xf numFmtId="3" fontId="4" fillId="0" borderId="2" xfId="0" applyNumberFormat="1" applyFont="1" applyBorder="1" applyAlignment="1">
      <alignment horizontal="right" vertical="center"/>
    </xf>
    <xf numFmtId="166" fontId="1" fillId="0" borderId="2" xfId="0" applyNumberFormat="1" applyFont="1" applyBorder="1" applyAlignment="1">
      <alignment horizontal="right" vertical="center"/>
    </xf>
    <xf numFmtId="0" fontId="0" fillId="0" borderId="2" xfId="0" applyBorder="1"/>
    <xf numFmtId="49" fontId="1" fillId="0" borderId="2" xfId="0" applyNumberFormat="1" applyFont="1" applyBorder="1" applyAlignment="1">
      <alignment horizontal="right" vertical="center"/>
    </xf>
    <xf numFmtId="2" fontId="1" fillId="0" borderId="2" xfId="0" applyNumberFormat="1" applyFont="1" applyBorder="1" applyAlignment="1">
      <alignment horizontal="right" vertical="center"/>
    </xf>
    <xf numFmtId="2" fontId="4" fillId="0" borderId="2" xfId="0" applyNumberFormat="1" applyFont="1" applyBorder="1" applyAlignment="1">
      <alignment horizontal="right" vertical="center"/>
    </xf>
    <xf numFmtId="166" fontId="4" fillId="0" borderId="2" xfId="0" applyNumberFormat="1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4" fontId="4" fillId="0" borderId="2" xfId="0" applyNumberFormat="1" applyFont="1" applyBorder="1"/>
    <xf numFmtId="167" fontId="4" fillId="0" borderId="2" xfId="0" applyNumberFormat="1" applyFont="1" applyBorder="1" applyAlignment="1">
      <alignment horizontal="right" vertical="center"/>
    </xf>
    <xf numFmtId="49" fontId="9" fillId="0" borderId="0" xfId="0" applyNumberFormat="1" applyFont="1" applyAlignment="1">
      <alignment horizontal="left" vertical="center"/>
    </xf>
    <xf numFmtId="49" fontId="1" fillId="0" borderId="3" xfId="0" applyNumberFormat="1" applyFont="1" applyBorder="1" applyAlignment="1">
      <alignment horizontal="center" vertical="center" justifyLastLine="1"/>
    </xf>
    <xf numFmtId="49" fontId="10" fillId="0" borderId="1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168" fontId="1" fillId="0" borderId="3" xfId="0" applyNumberFormat="1" applyFont="1" applyBorder="1" applyAlignment="1">
      <alignment vertical="center"/>
    </xf>
    <xf numFmtId="49" fontId="10" fillId="0" borderId="3" xfId="0" applyNumberFormat="1" applyFont="1" applyBorder="1" applyAlignment="1">
      <alignment horizontal="left" vertical="center"/>
    </xf>
    <xf numFmtId="49" fontId="11" fillId="0" borderId="2" xfId="0" applyNumberFormat="1" applyFont="1" applyBorder="1" applyAlignment="1">
      <alignment horizontal="left" vertical="center"/>
    </xf>
    <xf numFmtId="168" fontId="1" fillId="0" borderId="2" xfId="0" applyNumberFormat="1" applyFont="1" applyBorder="1" applyAlignment="1">
      <alignment vertical="center"/>
    </xf>
    <xf numFmtId="168" fontId="1" fillId="0" borderId="0" xfId="0" applyNumberFormat="1" applyFont="1" applyAlignment="1">
      <alignment vertical="center"/>
    </xf>
    <xf numFmtId="49" fontId="10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horizontal="right" vertical="center"/>
    </xf>
    <xf numFmtId="49" fontId="1" fillId="0" borderId="0" xfId="0" applyNumberFormat="1" applyFont="1" applyAlignment="1">
      <alignment vertical="center" wrapText="1"/>
    </xf>
    <xf numFmtId="49" fontId="1" fillId="0" borderId="2" xfId="0" applyNumberFormat="1" applyFont="1" applyBorder="1"/>
    <xf numFmtId="49" fontId="1" fillId="0" borderId="2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horizontal="right" vertical="center"/>
    </xf>
    <xf numFmtId="49" fontId="1" fillId="0" borderId="1" xfId="0" quotePrefix="1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right" vertical="center"/>
    </xf>
    <xf numFmtId="3" fontId="1" fillId="0" borderId="1" xfId="0" quotePrefix="1" applyNumberFormat="1" applyFont="1" applyBorder="1" applyAlignment="1">
      <alignment horizontal="right" vertical="center"/>
    </xf>
    <xf numFmtId="49" fontId="1" fillId="0" borderId="1" xfId="0" applyNumberFormat="1" applyFont="1" applyBorder="1" applyAlignment="1">
      <alignment horizontal="left" vertical="center" indent="3"/>
    </xf>
    <xf numFmtId="0" fontId="1" fillId="0" borderId="1" xfId="0" applyFont="1" applyBorder="1"/>
    <xf numFmtId="0" fontId="0" fillId="0" borderId="0" xfId="0" applyAlignment="1">
      <alignment wrapText="1"/>
    </xf>
    <xf numFmtId="49" fontId="1" fillId="0" borderId="3" xfId="0" applyNumberFormat="1" applyFont="1" applyBorder="1" applyAlignment="1">
      <alignment vertical="center" justifyLastLine="1"/>
    </xf>
    <xf numFmtId="49" fontId="1" fillId="0" borderId="0" xfId="0" applyNumberFormat="1" applyFont="1" applyAlignment="1">
      <alignment horizontal="left" vertical="center" indent="1"/>
    </xf>
    <xf numFmtId="1" fontId="1" fillId="0" borderId="0" xfId="0" applyNumberFormat="1" applyFont="1" applyAlignment="1">
      <alignment vertical="center" justifyLastLine="1"/>
    </xf>
    <xf numFmtId="49" fontId="1" fillId="0" borderId="0" xfId="0" applyNumberFormat="1" applyFont="1" applyAlignment="1">
      <alignment horizontal="right" vertical="center" justifyLastLine="1"/>
    </xf>
    <xf numFmtId="1" fontId="1" fillId="0" borderId="0" xfId="0" applyNumberFormat="1" applyFont="1" applyAlignment="1">
      <alignment horizontal="right" vertical="center" justifyLastLine="1"/>
    </xf>
    <xf numFmtId="1" fontId="1" fillId="0" borderId="0" xfId="0" applyNumberFormat="1" applyFont="1" applyAlignment="1">
      <alignment horizontal="right"/>
    </xf>
    <xf numFmtId="49" fontId="1" fillId="0" borderId="0" xfId="0" applyNumberFormat="1" applyFont="1" applyAlignment="1">
      <alignment horizontal="right"/>
    </xf>
    <xf numFmtId="3" fontId="1" fillId="0" borderId="0" xfId="0" quotePrefix="1" applyNumberFormat="1" applyFont="1" applyAlignment="1">
      <alignment horizontal="right" vertical="center" justifyLastLine="1"/>
    </xf>
    <xf numFmtId="1" fontId="1" fillId="0" borderId="0" xfId="0" applyNumberFormat="1" applyFont="1"/>
    <xf numFmtId="3" fontId="1" fillId="0" borderId="0" xfId="0" applyNumberFormat="1" applyFont="1" applyAlignment="1">
      <alignment horizontal="right" vertical="center" justifyLastLine="1"/>
    </xf>
    <xf numFmtId="49" fontId="1" fillId="0" borderId="0" xfId="0" quotePrefix="1" applyNumberFormat="1" applyFont="1" applyAlignment="1">
      <alignment horizontal="right" vertical="center" justifyLastLine="1"/>
    </xf>
    <xf numFmtId="0" fontId="6" fillId="0" borderId="1" xfId="0" applyFont="1" applyBorder="1" applyAlignment="1">
      <alignment vertical="center" justifyLastLine="1"/>
    </xf>
    <xf numFmtId="3" fontId="1" fillId="0" borderId="2" xfId="0" applyNumberFormat="1" applyFont="1" applyBorder="1" applyAlignment="1">
      <alignment horizontal="right" vertical="center" justifyLastLine="1"/>
    </xf>
    <xf numFmtId="49" fontId="1" fillId="0" borderId="3" xfId="0" applyNumberFormat="1" applyFont="1" applyBorder="1" applyAlignment="1">
      <alignment horizontal="left" vertical="center" indent="1"/>
    </xf>
    <xf numFmtId="3" fontId="1" fillId="0" borderId="7" xfId="0" applyNumberFormat="1" applyFont="1" applyBorder="1" applyAlignment="1">
      <alignment horizontal="right" vertical="center" justifyLastLine="1"/>
    </xf>
    <xf numFmtId="0" fontId="1" fillId="0" borderId="7" xfId="0" applyFont="1" applyBorder="1"/>
    <xf numFmtId="3" fontId="1" fillId="0" borderId="7" xfId="0" applyNumberFormat="1" applyFont="1" applyBorder="1"/>
    <xf numFmtId="3" fontId="1" fillId="0" borderId="0" xfId="0" applyNumberFormat="1" applyFont="1"/>
    <xf numFmtId="3" fontId="1" fillId="0" borderId="1" xfId="0" applyNumberFormat="1" applyFont="1" applyBorder="1" applyAlignment="1">
      <alignment horizontal="right" vertical="center" justifyLastLine="1"/>
    </xf>
    <xf numFmtId="3" fontId="1" fillId="0" borderId="5" xfId="0" applyNumberFormat="1" applyFont="1" applyBorder="1" applyAlignment="1">
      <alignment horizontal="right" vertical="center" justifyLastLine="1"/>
    </xf>
    <xf numFmtId="3" fontId="1" fillId="0" borderId="5" xfId="0" applyNumberFormat="1" applyFont="1" applyBorder="1"/>
    <xf numFmtId="49" fontId="1" fillId="0" borderId="5" xfId="0" applyNumberFormat="1" applyFont="1" applyBorder="1" applyAlignment="1">
      <alignment horizontal="right" vertical="center" justifyLastLine="1"/>
    </xf>
    <xf numFmtId="49" fontId="1" fillId="0" borderId="7" xfId="0" applyNumberFormat="1" applyFont="1" applyBorder="1" applyAlignment="1">
      <alignment horizontal="right" vertical="center" justifyLastLine="1"/>
    </xf>
    <xf numFmtId="3" fontId="1" fillId="0" borderId="4" xfId="0" applyNumberFormat="1" applyFont="1" applyBorder="1" applyAlignment="1">
      <alignment horizontal="right" vertical="center" justifyLastLine="1"/>
    </xf>
    <xf numFmtId="0" fontId="1" fillId="0" borderId="3" xfId="0" applyFont="1" applyBorder="1" applyAlignment="1">
      <alignment horizontal="center" vertical="center" justifyLastLine="1"/>
    </xf>
    <xf numFmtId="49" fontId="3" fillId="0" borderId="1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0" fontId="2" fillId="0" borderId="2" xfId="0" applyFont="1" applyBorder="1"/>
    <xf numFmtId="49" fontId="9" fillId="0" borderId="3" xfId="0" applyNumberFormat="1" applyFont="1" applyBorder="1" applyAlignment="1">
      <alignment horizontal="left" vertical="center"/>
    </xf>
    <xf numFmtId="49" fontId="9" fillId="0" borderId="2" xfId="0" applyNumberFormat="1" applyFont="1" applyBorder="1" applyAlignment="1">
      <alignment horizontal="left" vertical="center"/>
    </xf>
    <xf numFmtId="0" fontId="4" fillId="0" borderId="0" xfId="0" applyFont="1"/>
    <xf numFmtId="2" fontId="4" fillId="0" borderId="1" xfId="0" applyNumberFormat="1" applyFont="1" applyBorder="1" applyAlignment="1">
      <alignment horizontal="right" vertical="center"/>
    </xf>
    <xf numFmtId="49" fontId="11" fillId="0" borderId="1" xfId="0" applyNumberFormat="1" applyFont="1" applyBorder="1" applyAlignment="1">
      <alignment horizontal="left" vertical="center"/>
    </xf>
    <xf numFmtId="3" fontId="4" fillId="0" borderId="5" xfId="0" applyNumberFormat="1" applyFont="1" applyBorder="1" applyAlignment="1">
      <alignment horizontal="right" vertical="center"/>
    </xf>
    <xf numFmtId="49" fontId="3" fillId="0" borderId="0" xfId="0" applyNumberFormat="1" applyFont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1" fillId="0" borderId="3" xfId="0" quotePrefix="1" applyNumberFormat="1" applyFont="1" applyBorder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49" fontId="1" fillId="0" borderId="0" xfId="0" applyNumberFormat="1" applyFont="1" applyAlignment="1">
      <alignment horizontal="left" vertical="center"/>
    </xf>
    <xf numFmtId="49" fontId="13" fillId="0" borderId="0" xfId="0" applyNumberFormat="1" applyFont="1" applyFill="1" applyAlignment="1">
      <alignment horizontal="center" vertical="center"/>
    </xf>
    <xf numFmtId="49" fontId="3" fillId="0" borderId="0" xfId="0" applyNumberFormat="1" applyFont="1" applyFill="1" applyAlignment="1">
      <alignment horizontal="left" vertical="center"/>
    </xf>
    <xf numFmtId="49" fontId="3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justifyLastLine="1"/>
    </xf>
    <xf numFmtId="0" fontId="1" fillId="0" borderId="0" xfId="2" applyFont="1"/>
    <xf numFmtId="0" fontId="6" fillId="0" borderId="0" xfId="3" applyFont="1"/>
    <xf numFmtId="0" fontId="6" fillId="0" borderId="0" xfId="2" applyFont="1"/>
    <xf numFmtId="3" fontId="1" fillId="0" borderId="1" xfId="0" applyNumberFormat="1" applyFont="1" applyBorder="1" applyAlignment="1">
      <alignment vertical="center"/>
    </xf>
    <xf numFmtId="3" fontId="0" fillId="0" borderId="2" xfId="0" applyNumberFormat="1" applyBorder="1"/>
    <xf numFmtId="167" fontId="1" fillId="0" borderId="1" xfId="0" applyNumberFormat="1" applyFont="1" applyBorder="1" applyAlignment="1">
      <alignment vertical="center"/>
    </xf>
    <xf numFmtId="2" fontId="1" fillId="0" borderId="2" xfId="0" applyNumberFormat="1" applyFont="1" applyBorder="1" applyAlignment="1">
      <alignment vertical="center"/>
    </xf>
    <xf numFmtId="2" fontId="1" fillId="0" borderId="0" xfId="0" applyNumberFormat="1" applyFont="1" applyAlignment="1">
      <alignment vertical="center"/>
    </xf>
  </cellXfs>
  <cellStyles count="4">
    <cellStyle name="Comma 2" xfId="1" xr:uid="{F551FBF6-6E10-451D-9872-DB05759659A2}"/>
    <cellStyle name="Normal" xfId="0" builtinId="0"/>
    <cellStyle name="Normal 2" xfId="2" xr:uid="{D884C872-BA75-4F95-A278-D1D869CD6BAB}"/>
    <cellStyle name="Normal 5" xfId="3" xr:uid="{C251E21C-40C0-443D-9FBA-E184FA6E94C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209550</xdr:colOff>
      <xdr:row>4</xdr:row>
      <xdr:rowOff>123825</xdr:rowOff>
    </xdr:to>
    <xdr:pic>
      <xdr:nvPicPr>
        <xdr:cNvPr id="2" name="Picture 1" descr="USGS logo">
          <a:extLst>
            <a:ext uri="{FF2B5EF4-FFF2-40B4-BE49-F238E27FC236}">
              <a16:creationId xmlns:a16="http://schemas.microsoft.com/office/drawing/2014/main" id="{9847BEBC-6E0E-485A-81ED-CDE8390029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2875"/>
          <a:ext cx="1428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74546</xdr:rowOff>
        </xdr:from>
        <xdr:to>
          <xdr:col>1</xdr:col>
          <xdr:colOff>304800</xdr:colOff>
          <xdr:row>13</xdr:row>
          <xdr:rowOff>48042</xdr:rowOff>
        </xdr:to>
        <xdr:sp macro="" textlink="">
          <xdr:nvSpPr>
            <xdr:cNvPr id="1025" name="Object 1" descr="embedded text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1C5D1A80-83D1-DE65-E373-1D6232A13AE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7A398-4583-4DDA-9FBB-CD4EC0225FB0}">
  <sheetPr>
    <pageSetUpPr autoPageBreaks="0"/>
  </sheetPr>
  <dimension ref="A6:B21"/>
  <sheetViews>
    <sheetView showGridLines="0" zoomScale="115" workbookViewId="0"/>
  </sheetViews>
  <sheetFormatPr defaultColWidth="9.140625" defaultRowHeight="11.25" customHeight="1" x14ac:dyDescent="0.2"/>
  <cols>
    <col min="1" max="16384" width="9.140625" style="155"/>
  </cols>
  <sheetData>
    <row r="6" spans="1:2" ht="10.9" customHeight="1" x14ac:dyDescent="0.2"/>
    <row r="7" spans="1:2" ht="11.45" customHeight="1" x14ac:dyDescent="0.2">
      <c r="A7" s="156" t="s">
        <v>274</v>
      </c>
      <c r="B7" s="157"/>
    </row>
    <row r="8" spans="1:2" ht="11.25" customHeight="1" x14ac:dyDescent="0.2">
      <c r="A8" s="155" t="s">
        <v>275</v>
      </c>
    </row>
    <row r="15" spans="1:2" ht="11.25" customHeight="1" x14ac:dyDescent="0.2">
      <c r="A15" s="155" t="s">
        <v>276</v>
      </c>
    </row>
    <row r="21" spans="1:2" ht="11.25" customHeight="1" x14ac:dyDescent="0.2">
      <c r="A21" s="157"/>
      <c r="B21" s="157"/>
    </row>
  </sheetData>
  <pageMargins left="0.75" right="0.75" top="1" bottom="1" header="0.5" footer="0.5"/>
  <pageSetup orientation="portrait" r:id="rId1"/>
  <headerFooter alignWithMargins="0">
    <oddFooter>&amp;CLast Printed: &amp; [Date] &amp;" " &amp; [Time]</oddFooter>
  </headerFooter>
  <drawing r:id="rId2"/>
  <legacyDrawing r:id="rId3"/>
  <oleObjects>
    <mc:AlternateContent xmlns:mc="http://schemas.openxmlformats.org/markup-compatibility/2006">
      <mc:Choice Requires="x14">
        <oleObject progId="Document" dvAspect="DVASPECT_ICON" shapeId="1025" r:id="rId4">
          <objectPr defaultSize="0" altText="embedded text" r:id="rId5">
            <anchor moveWithCells="1">
              <from>
                <xdr:col>0</xdr:col>
                <xdr:colOff>0</xdr:colOff>
                <xdr:row>8</xdr:row>
                <xdr:rowOff>76200</xdr:rowOff>
              </from>
              <to>
                <xdr:col>1</xdr:col>
                <xdr:colOff>304800</xdr:colOff>
                <xdr:row>13</xdr:row>
                <xdr:rowOff>47625</xdr:rowOff>
              </to>
            </anchor>
          </objectPr>
        </oleObject>
      </mc:Choice>
      <mc:Fallback>
        <oleObject progId="Document" dvAspect="DVASPECT_ICON" shapeId="1025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6B1DCF-E78B-430F-A4E2-D1D5CE8E8F04}">
  <dimension ref="A1:J50"/>
  <sheetViews>
    <sheetView workbookViewId="0">
      <selection sqref="A1:I1"/>
    </sheetView>
  </sheetViews>
  <sheetFormatPr defaultRowHeight="15" x14ac:dyDescent="0.25"/>
  <cols>
    <col min="1" max="1" width="28.42578125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33" t="s">
        <v>135</v>
      </c>
      <c r="B1" s="133"/>
      <c r="C1" s="133"/>
      <c r="D1" s="133"/>
      <c r="E1" s="133"/>
      <c r="F1" s="133"/>
      <c r="G1" s="133"/>
      <c r="H1" s="133"/>
      <c r="I1" s="133"/>
      <c r="J1" s="37"/>
    </row>
    <row r="2" spans="1:10" ht="11.25" customHeight="1" x14ac:dyDescent="0.25">
      <c r="A2" s="133" t="s">
        <v>136</v>
      </c>
      <c r="B2" s="133"/>
      <c r="C2" s="133"/>
      <c r="D2" s="133"/>
      <c r="E2" s="133"/>
      <c r="F2" s="133"/>
      <c r="G2" s="133"/>
      <c r="H2" s="133"/>
      <c r="I2" s="133"/>
      <c r="J2" s="37"/>
    </row>
    <row r="3" spans="1:10" ht="11.25" customHeight="1" x14ac:dyDescent="0.25">
      <c r="A3" s="133" t="s">
        <v>76</v>
      </c>
      <c r="B3" s="133"/>
      <c r="C3" s="133"/>
      <c r="D3" s="133"/>
      <c r="E3" s="133"/>
      <c r="F3" s="133"/>
      <c r="G3" s="133"/>
      <c r="H3" s="133"/>
      <c r="I3" s="133"/>
      <c r="J3" s="37"/>
    </row>
    <row r="4" spans="1:10" ht="11.25" customHeight="1" x14ac:dyDescent="0.25">
      <c r="A4" s="133"/>
      <c r="B4" s="133"/>
      <c r="C4" s="133"/>
      <c r="D4" s="133"/>
      <c r="E4" s="133"/>
      <c r="F4" s="133"/>
      <c r="G4" s="133"/>
      <c r="H4" s="133"/>
      <c r="I4" s="133"/>
      <c r="J4" s="37"/>
    </row>
    <row r="5" spans="1:10" ht="11.25" customHeight="1" x14ac:dyDescent="0.25">
      <c r="A5" s="133" t="s">
        <v>3</v>
      </c>
      <c r="B5" s="133"/>
      <c r="C5" s="133"/>
      <c r="D5" s="133"/>
      <c r="E5" s="133"/>
      <c r="F5" s="133"/>
      <c r="G5" s="133"/>
      <c r="H5" s="133"/>
      <c r="I5" s="133"/>
      <c r="J5" s="37"/>
    </row>
    <row r="6" spans="1:10" ht="11.25" customHeight="1" x14ac:dyDescent="0.25">
      <c r="A6" s="142"/>
      <c r="B6" s="142"/>
      <c r="C6" s="142"/>
      <c r="D6" s="142"/>
      <c r="E6" s="142"/>
      <c r="F6" s="142"/>
      <c r="G6" s="142"/>
      <c r="H6" s="142"/>
      <c r="I6" s="142"/>
      <c r="J6" s="37"/>
    </row>
    <row r="7" spans="1:10" ht="11.25" customHeight="1" x14ac:dyDescent="0.25">
      <c r="A7" s="3"/>
      <c r="B7" s="3"/>
      <c r="C7" s="141" t="s">
        <v>4</v>
      </c>
      <c r="D7" s="141"/>
      <c r="E7" s="141"/>
      <c r="F7" s="5"/>
      <c r="G7" s="141" t="s">
        <v>5</v>
      </c>
      <c r="H7" s="141"/>
      <c r="I7" s="141"/>
      <c r="J7" s="37"/>
    </row>
    <row r="8" spans="1:10" ht="11.25" customHeight="1" x14ac:dyDescent="0.25">
      <c r="A8" s="8" t="s">
        <v>77</v>
      </c>
      <c r="B8" s="7"/>
      <c r="C8" s="8" t="s">
        <v>7</v>
      </c>
      <c r="D8" s="8"/>
      <c r="E8" s="8" t="s">
        <v>8</v>
      </c>
      <c r="F8" s="9"/>
      <c r="G8" s="20" t="s">
        <v>7</v>
      </c>
      <c r="H8" s="20"/>
      <c r="I8" s="20" t="s">
        <v>8</v>
      </c>
      <c r="J8" s="37"/>
    </row>
    <row r="9" spans="1:10" ht="11.25" customHeight="1" x14ac:dyDescent="0.25">
      <c r="A9" s="42" t="s">
        <v>78</v>
      </c>
      <c r="B9" s="39"/>
      <c r="C9" s="12">
        <v>9</v>
      </c>
      <c r="D9" s="12"/>
      <c r="E9" s="12">
        <v>2600</v>
      </c>
      <c r="F9" s="12"/>
      <c r="G9" s="12">
        <v>128</v>
      </c>
      <c r="H9" s="12"/>
      <c r="I9" s="12">
        <v>41600</v>
      </c>
      <c r="J9" s="11"/>
    </row>
    <row r="10" spans="1:10" ht="11.25" customHeight="1" x14ac:dyDescent="0.25">
      <c r="A10" s="42" t="s">
        <v>79</v>
      </c>
      <c r="B10" s="39"/>
      <c r="C10" s="12">
        <v>10</v>
      </c>
      <c r="D10" s="12"/>
      <c r="E10" s="12">
        <v>3530</v>
      </c>
      <c r="F10" s="12"/>
      <c r="G10" s="12">
        <v>115</v>
      </c>
      <c r="H10" s="12"/>
      <c r="I10" s="12">
        <v>41500</v>
      </c>
      <c r="J10" s="11"/>
    </row>
    <row r="11" spans="1:10" ht="11.25" customHeight="1" x14ac:dyDescent="0.25">
      <c r="A11" s="42" t="s">
        <v>80</v>
      </c>
      <c r="B11" s="39"/>
      <c r="C11" s="12">
        <v>110</v>
      </c>
      <c r="D11" s="12"/>
      <c r="E11" s="12">
        <v>45400</v>
      </c>
      <c r="F11" s="12"/>
      <c r="G11" s="12">
        <v>1230</v>
      </c>
      <c r="H11" s="12"/>
      <c r="I11" s="12">
        <v>564000</v>
      </c>
      <c r="J11" s="11"/>
    </row>
    <row r="12" spans="1:10" ht="11.25" customHeight="1" x14ac:dyDescent="0.25">
      <c r="A12" s="42" t="s">
        <v>81</v>
      </c>
      <c r="B12" s="39"/>
      <c r="C12" s="12">
        <v>7</v>
      </c>
      <c r="D12" s="12"/>
      <c r="E12" s="12">
        <v>2650</v>
      </c>
      <c r="F12" s="12"/>
      <c r="G12" s="12">
        <v>80</v>
      </c>
      <c r="H12" s="12"/>
      <c r="I12" s="12">
        <v>29400</v>
      </c>
      <c r="J12" s="11"/>
    </row>
    <row r="13" spans="1:10" ht="11.25" customHeight="1" x14ac:dyDescent="0.25">
      <c r="A13" s="42" t="s">
        <v>82</v>
      </c>
      <c r="B13" s="39"/>
      <c r="C13" s="12">
        <v>74</v>
      </c>
      <c r="D13" s="12"/>
      <c r="E13" s="12">
        <v>30000</v>
      </c>
      <c r="F13" s="12"/>
      <c r="G13" s="12">
        <v>870</v>
      </c>
      <c r="H13" s="12"/>
      <c r="I13" s="12">
        <v>374000</v>
      </c>
      <c r="J13" s="11"/>
    </row>
    <row r="14" spans="1:10" ht="11.25" customHeight="1" x14ac:dyDescent="0.25">
      <c r="A14" s="42" t="s">
        <v>83</v>
      </c>
      <c r="B14" s="39"/>
      <c r="C14" s="12">
        <v>5</v>
      </c>
      <c r="D14" s="12"/>
      <c r="E14" s="12">
        <v>1150</v>
      </c>
      <c r="F14" s="12"/>
      <c r="G14" s="12">
        <v>52</v>
      </c>
      <c r="H14" s="12"/>
      <c r="I14" s="12">
        <v>13200</v>
      </c>
      <c r="J14" s="11"/>
    </row>
    <row r="15" spans="1:10" ht="11.25" customHeight="1" x14ac:dyDescent="0.25">
      <c r="A15" s="42" t="s">
        <v>84</v>
      </c>
      <c r="B15" s="39"/>
      <c r="C15" s="12">
        <v>18</v>
      </c>
      <c r="D15" s="12"/>
      <c r="E15" s="12">
        <v>5150</v>
      </c>
      <c r="F15" s="12"/>
      <c r="G15" s="12">
        <v>196</v>
      </c>
      <c r="H15" s="12"/>
      <c r="I15" s="12">
        <v>60300</v>
      </c>
      <c r="J15" s="11"/>
    </row>
    <row r="16" spans="1:10" ht="11.25" customHeight="1" x14ac:dyDescent="0.25">
      <c r="A16" s="42" t="s">
        <v>85</v>
      </c>
      <c r="B16" s="39"/>
      <c r="C16" s="12">
        <v>17</v>
      </c>
      <c r="D16" s="12"/>
      <c r="E16" s="12">
        <v>6620</v>
      </c>
      <c r="F16" s="12"/>
      <c r="G16" s="12">
        <v>238</v>
      </c>
      <c r="H16" s="12"/>
      <c r="I16" s="12">
        <v>94500</v>
      </c>
      <c r="J16" s="11"/>
    </row>
    <row r="17" spans="1:10" ht="11.25" customHeight="1" x14ac:dyDescent="0.25">
      <c r="A17" s="42" t="s">
        <v>86</v>
      </c>
      <c r="B17" s="39"/>
      <c r="C17" s="21" t="s">
        <v>44</v>
      </c>
      <c r="D17" s="12"/>
      <c r="E17" s="12">
        <v>286</v>
      </c>
      <c r="F17" s="12"/>
      <c r="G17" s="12">
        <v>3</v>
      </c>
      <c r="H17" s="12"/>
      <c r="I17" s="12">
        <v>3010</v>
      </c>
      <c r="J17" s="11"/>
    </row>
    <row r="18" spans="1:10" ht="11.25" customHeight="1" x14ac:dyDescent="0.25">
      <c r="A18" s="42" t="s">
        <v>87</v>
      </c>
      <c r="B18" s="39"/>
      <c r="C18" s="12">
        <v>7</v>
      </c>
      <c r="D18" s="12"/>
      <c r="E18" s="12">
        <v>2390</v>
      </c>
      <c r="F18" s="12"/>
      <c r="G18" s="12">
        <v>149</v>
      </c>
      <c r="H18" s="12"/>
      <c r="I18" s="12">
        <v>50900</v>
      </c>
      <c r="J18" s="11"/>
    </row>
    <row r="19" spans="1:10" ht="11.25" customHeight="1" x14ac:dyDescent="0.25">
      <c r="A19" s="42" t="s">
        <v>88</v>
      </c>
      <c r="B19" s="39"/>
      <c r="C19" s="12">
        <v>45</v>
      </c>
      <c r="D19" s="12"/>
      <c r="E19" s="12">
        <v>15500</v>
      </c>
      <c r="F19" s="12"/>
      <c r="G19" s="12">
        <v>693</v>
      </c>
      <c r="H19" s="12"/>
      <c r="I19" s="12">
        <v>254000</v>
      </c>
      <c r="J19" s="11"/>
    </row>
    <row r="20" spans="1:10" ht="11.25" customHeight="1" x14ac:dyDescent="0.25">
      <c r="A20" s="30" t="s">
        <v>89</v>
      </c>
      <c r="B20" s="39"/>
      <c r="C20" s="27">
        <v>302</v>
      </c>
      <c r="D20" s="27"/>
      <c r="E20" s="27">
        <v>115000</v>
      </c>
      <c r="F20" s="27"/>
      <c r="G20" s="27">
        <v>3760</v>
      </c>
      <c r="H20" s="27"/>
      <c r="I20" s="27">
        <v>1530000</v>
      </c>
      <c r="J20" s="40"/>
    </row>
    <row r="21" spans="1:10" ht="11.25" customHeight="1" x14ac:dyDescent="0.25">
      <c r="A21" s="42" t="s">
        <v>90</v>
      </c>
      <c r="B21" s="39"/>
      <c r="C21" s="12">
        <v>15</v>
      </c>
      <c r="D21" s="12"/>
      <c r="E21" s="12">
        <v>16000</v>
      </c>
      <c r="F21" s="12"/>
      <c r="G21" s="12">
        <v>188</v>
      </c>
      <c r="H21" s="12"/>
      <c r="I21" s="12">
        <v>218000</v>
      </c>
      <c r="J21" s="11"/>
    </row>
    <row r="22" spans="1:10" ht="11.25" customHeight="1" x14ac:dyDescent="0.25">
      <c r="A22" s="42" t="s">
        <v>91</v>
      </c>
      <c r="B22" s="39"/>
      <c r="C22" s="12">
        <v>81</v>
      </c>
      <c r="D22" s="12"/>
      <c r="E22" s="12">
        <v>31100</v>
      </c>
      <c r="F22" s="12"/>
      <c r="G22" s="12">
        <v>708</v>
      </c>
      <c r="H22" s="12"/>
      <c r="I22" s="12">
        <v>276000</v>
      </c>
      <c r="J22" s="11"/>
    </row>
    <row r="23" spans="1:10" ht="11.25" customHeight="1" x14ac:dyDescent="0.25">
      <c r="A23" s="30" t="s">
        <v>92</v>
      </c>
      <c r="B23" s="39"/>
      <c r="C23" s="27">
        <v>96</v>
      </c>
      <c r="D23" s="27"/>
      <c r="E23" s="27">
        <v>47200</v>
      </c>
      <c r="F23" s="27"/>
      <c r="G23" s="27">
        <v>895</v>
      </c>
      <c r="H23" s="27"/>
      <c r="I23" s="27">
        <v>494000</v>
      </c>
      <c r="J23" s="40"/>
    </row>
    <row r="24" spans="1:10" ht="11.25" customHeight="1" x14ac:dyDescent="0.25">
      <c r="A24" s="30" t="s">
        <v>93</v>
      </c>
      <c r="B24" s="39"/>
      <c r="C24" s="32">
        <v>398</v>
      </c>
      <c r="D24" s="32"/>
      <c r="E24" s="32">
        <v>162000</v>
      </c>
      <c r="F24" s="32"/>
      <c r="G24" s="32">
        <v>4650</v>
      </c>
      <c r="H24" s="32"/>
      <c r="I24" s="32">
        <v>2020000</v>
      </c>
      <c r="J24" s="40"/>
    </row>
    <row r="25" spans="1:10" ht="11.25" customHeight="1" x14ac:dyDescent="0.25">
      <c r="A25" s="43" t="s">
        <v>94</v>
      </c>
      <c r="B25" s="39"/>
      <c r="C25" s="44"/>
      <c r="D25" s="32"/>
      <c r="E25" s="32"/>
      <c r="F25" s="32"/>
      <c r="G25" s="32"/>
      <c r="H25" s="32"/>
      <c r="I25" s="32"/>
      <c r="J25" s="11"/>
    </row>
    <row r="26" spans="1:10" ht="11.25" customHeight="1" x14ac:dyDescent="0.25">
      <c r="A26" s="30" t="s">
        <v>95</v>
      </c>
      <c r="B26" s="39"/>
      <c r="C26" s="14" t="s">
        <v>15</v>
      </c>
      <c r="D26" s="14"/>
      <c r="E26" s="14" t="s">
        <v>15</v>
      </c>
      <c r="F26" s="14"/>
      <c r="G26" s="21" t="s">
        <v>44</v>
      </c>
      <c r="H26" s="12"/>
      <c r="I26" s="12">
        <v>11</v>
      </c>
      <c r="J26" s="11"/>
    </row>
    <row r="27" spans="1:10" ht="11.25" customHeight="1" x14ac:dyDescent="0.25">
      <c r="A27" s="10" t="s">
        <v>96</v>
      </c>
      <c r="B27" s="39"/>
      <c r="C27" s="21" t="s">
        <v>44</v>
      </c>
      <c r="D27" s="12"/>
      <c r="E27" s="12">
        <v>98</v>
      </c>
      <c r="F27" s="12"/>
      <c r="G27" s="12">
        <v>4</v>
      </c>
      <c r="H27" s="12"/>
      <c r="I27" s="12">
        <v>1080</v>
      </c>
      <c r="J27" s="11"/>
    </row>
    <row r="28" spans="1:10" ht="11.25" customHeight="1" x14ac:dyDescent="0.25">
      <c r="A28" s="10" t="s">
        <v>137</v>
      </c>
      <c r="B28" s="39"/>
      <c r="C28" s="14" t="s">
        <v>15</v>
      </c>
      <c r="D28" s="14"/>
      <c r="E28" s="14" t="s">
        <v>15</v>
      </c>
      <c r="F28" s="14"/>
      <c r="G28" s="21" t="s">
        <v>44</v>
      </c>
      <c r="H28" s="12"/>
      <c r="I28" s="12">
        <v>17</v>
      </c>
      <c r="J28" s="11"/>
    </row>
    <row r="29" spans="1:10" ht="11.25" customHeight="1" x14ac:dyDescent="0.25">
      <c r="A29" s="42" t="s">
        <v>138</v>
      </c>
      <c r="B29" s="39"/>
      <c r="C29" s="21" t="s">
        <v>44</v>
      </c>
      <c r="D29" s="12"/>
      <c r="E29" s="12">
        <v>9</v>
      </c>
      <c r="F29" s="12"/>
      <c r="G29" s="21" t="s">
        <v>44</v>
      </c>
      <c r="H29" s="12"/>
      <c r="I29" s="12">
        <v>758</v>
      </c>
      <c r="J29" s="11"/>
    </row>
    <row r="30" spans="1:10" ht="11.25" customHeight="1" x14ac:dyDescent="0.25">
      <c r="A30" s="30" t="s">
        <v>139</v>
      </c>
      <c r="B30" s="39"/>
      <c r="C30" s="27">
        <v>398</v>
      </c>
      <c r="D30" s="27"/>
      <c r="E30" s="27">
        <v>163000</v>
      </c>
      <c r="F30" s="27"/>
      <c r="G30" s="27">
        <v>4660</v>
      </c>
      <c r="H30" s="27"/>
      <c r="I30" s="27">
        <v>2020000</v>
      </c>
      <c r="J30" s="40"/>
    </row>
    <row r="31" spans="1:10" ht="11.25" customHeight="1" x14ac:dyDescent="0.25">
      <c r="A31" s="10" t="s">
        <v>140</v>
      </c>
      <c r="B31" s="39"/>
      <c r="C31" s="44"/>
      <c r="D31" s="45"/>
      <c r="E31" s="32"/>
      <c r="F31" s="32"/>
      <c r="G31" s="32"/>
      <c r="H31" s="32"/>
      <c r="I31" s="32"/>
      <c r="J31" s="11"/>
    </row>
    <row r="32" spans="1:10" ht="11.25" customHeight="1" x14ac:dyDescent="0.25">
      <c r="A32" s="15" t="s">
        <v>100</v>
      </c>
      <c r="B32" s="39"/>
      <c r="C32" s="14" t="s">
        <v>15</v>
      </c>
      <c r="D32" s="14"/>
      <c r="E32" s="14" t="s">
        <v>15</v>
      </c>
      <c r="F32" s="14"/>
      <c r="G32" s="21" t="s">
        <v>44</v>
      </c>
      <c r="H32" s="12"/>
      <c r="I32" s="12">
        <v>8</v>
      </c>
      <c r="J32" s="11"/>
    </row>
    <row r="33" spans="1:10" ht="11.25" customHeight="1" x14ac:dyDescent="0.25">
      <c r="A33" s="30" t="s">
        <v>101</v>
      </c>
      <c r="B33" s="39"/>
      <c r="C33" s="12">
        <v>374</v>
      </c>
      <c r="D33" s="12"/>
      <c r="E33" s="12">
        <v>159000</v>
      </c>
      <c r="F33" s="12"/>
      <c r="G33" s="12">
        <v>3950</v>
      </c>
      <c r="H33" s="12"/>
      <c r="I33" s="12">
        <v>1970000</v>
      </c>
      <c r="J33" s="11"/>
    </row>
    <row r="34" spans="1:10" ht="11.25" customHeight="1" x14ac:dyDescent="0.25">
      <c r="A34" s="30" t="s">
        <v>141</v>
      </c>
      <c r="B34" s="39"/>
      <c r="C34" s="14" t="s">
        <v>15</v>
      </c>
      <c r="D34" s="14"/>
      <c r="E34" s="14" t="s">
        <v>15</v>
      </c>
      <c r="F34" s="14"/>
      <c r="G34" s="21" t="s">
        <v>44</v>
      </c>
      <c r="H34" s="12"/>
      <c r="I34" s="12">
        <v>23</v>
      </c>
      <c r="J34" s="11"/>
    </row>
    <row r="35" spans="1:10" ht="11.25" customHeight="1" x14ac:dyDescent="0.25">
      <c r="A35" s="33" t="s">
        <v>103</v>
      </c>
      <c r="B35" s="39"/>
      <c r="C35" s="27">
        <v>374</v>
      </c>
      <c r="D35" s="27"/>
      <c r="E35" s="27">
        <v>159000</v>
      </c>
      <c r="F35" s="27"/>
      <c r="G35" s="27">
        <v>3950</v>
      </c>
      <c r="H35" s="27"/>
      <c r="I35" s="27">
        <v>1970000</v>
      </c>
      <c r="J35" s="11"/>
    </row>
    <row r="36" spans="1:10" ht="11.25" customHeight="1" x14ac:dyDescent="0.25">
      <c r="A36" s="42" t="s">
        <v>104</v>
      </c>
      <c r="B36" s="39"/>
      <c r="C36" s="12">
        <v>169</v>
      </c>
      <c r="D36" s="12"/>
      <c r="E36" s="12">
        <v>42300</v>
      </c>
      <c r="F36" s="12"/>
      <c r="G36" s="12">
        <v>2820</v>
      </c>
      <c r="H36" s="12"/>
      <c r="I36" s="12">
        <v>887000</v>
      </c>
      <c r="J36" s="11"/>
    </row>
    <row r="37" spans="1:10" ht="11.25" customHeight="1" x14ac:dyDescent="0.25">
      <c r="A37" s="42" t="s">
        <v>142</v>
      </c>
      <c r="B37" s="39"/>
      <c r="C37" s="21" t="s">
        <v>44</v>
      </c>
      <c r="D37" s="12"/>
      <c r="E37" s="12">
        <v>247</v>
      </c>
      <c r="F37" s="12"/>
      <c r="G37" s="12">
        <v>2</v>
      </c>
      <c r="H37" s="12"/>
      <c r="I37" s="12">
        <v>4040</v>
      </c>
      <c r="J37" s="11"/>
    </row>
    <row r="38" spans="1:10" ht="11.25" customHeight="1" x14ac:dyDescent="0.25">
      <c r="A38" s="42" t="s">
        <v>105</v>
      </c>
      <c r="B38" s="39"/>
      <c r="C38" s="12">
        <v>2</v>
      </c>
      <c r="D38" s="12"/>
      <c r="E38" s="12">
        <v>2910</v>
      </c>
      <c r="F38" s="12"/>
      <c r="G38" s="12">
        <v>17</v>
      </c>
      <c r="H38" s="12"/>
      <c r="I38" s="12">
        <v>30700</v>
      </c>
      <c r="J38" s="11"/>
    </row>
    <row r="39" spans="1:10" ht="11.25" customHeight="1" x14ac:dyDescent="0.25">
      <c r="A39" s="42" t="s">
        <v>106</v>
      </c>
      <c r="B39" s="39"/>
      <c r="C39" s="12">
        <v>4</v>
      </c>
      <c r="D39" s="12"/>
      <c r="E39" s="12">
        <v>8660</v>
      </c>
      <c r="F39" s="12"/>
      <c r="G39" s="12">
        <v>52</v>
      </c>
      <c r="H39" s="12"/>
      <c r="I39" s="12">
        <v>125000</v>
      </c>
      <c r="J39" s="11"/>
    </row>
    <row r="40" spans="1:10" ht="11.25" customHeight="1" x14ac:dyDescent="0.25">
      <c r="A40" s="42" t="s">
        <v>107</v>
      </c>
      <c r="B40" s="39"/>
      <c r="C40" s="12">
        <v>3</v>
      </c>
      <c r="D40" s="12"/>
      <c r="E40" s="12">
        <v>4910</v>
      </c>
      <c r="F40" s="12"/>
      <c r="G40" s="12">
        <v>36</v>
      </c>
      <c r="H40" s="12"/>
      <c r="I40" s="12">
        <v>81100</v>
      </c>
      <c r="J40" s="11"/>
    </row>
    <row r="41" spans="1:10" ht="11.25" customHeight="1" x14ac:dyDescent="0.25">
      <c r="A41" s="30" t="s">
        <v>108</v>
      </c>
      <c r="B41" s="39"/>
      <c r="C41" s="27">
        <v>178</v>
      </c>
      <c r="D41" s="27"/>
      <c r="E41" s="27">
        <v>59000</v>
      </c>
      <c r="F41" s="27"/>
      <c r="G41" s="27">
        <v>2920</v>
      </c>
      <c r="H41" s="27"/>
      <c r="I41" s="27">
        <v>1130000</v>
      </c>
      <c r="J41" s="11"/>
    </row>
    <row r="42" spans="1:10" ht="11.25" customHeight="1" x14ac:dyDescent="0.25">
      <c r="A42" s="30" t="s">
        <v>109</v>
      </c>
      <c r="B42" s="46"/>
      <c r="C42" s="36">
        <v>951</v>
      </c>
      <c r="D42" s="36"/>
      <c r="E42" s="36">
        <v>381000</v>
      </c>
      <c r="F42" s="36"/>
      <c r="G42" s="36">
        <v>11500</v>
      </c>
      <c r="H42" s="36"/>
      <c r="I42" s="36">
        <v>5120000</v>
      </c>
      <c r="J42" s="11"/>
    </row>
    <row r="43" spans="1:10" ht="11.25" customHeight="1" x14ac:dyDescent="0.25">
      <c r="A43" s="136" t="s">
        <v>30</v>
      </c>
      <c r="B43" s="136"/>
      <c r="C43" s="136"/>
      <c r="D43" s="136"/>
      <c r="E43" s="136"/>
      <c r="F43" s="136"/>
      <c r="G43" s="136"/>
      <c r="H43" s="136"/>
      <c r="I43" s="136"/>
      <c r="J43" s="11"/>
    </row>
    <row r="44" spans="1:10" ht="11.25" customHeight="1" x14ac:dyDescent="0.25">
      <c r="A44" s="137" t="s">
        <v>31</v>
      </c>
      <c r="B44" s="137"/>
      <c r="C44" s="137"/>
      <c r="D44" s="137"/>
      <c r="E44" s="137"/>
      <c r="F44" s="137"/>
      <c r="G44" s="137"/>
      <c r="H44" s="137"/>
      <c r="I44" s="137"/>
      <c r="J44" s="37"/>
    </row>
    <row r="45" spans="1:10" ht="11.25" customHeight="1" x14ac:dyDescent="0.25">
      <c r="A45" s="137" t="s">
        <v>143</v>
      </c>
      <c r="B45" s="137"/>
      <c r="C45" s="137"/>
      <c r="D45" s="137"/>
      <c r="E45" s="137"/>
      <c r="F45" s="137"/>
      <c r="G45" s="137"/>
      <c r="H45" s="137"/>
      <c r="I45" s="137"/>
      <c r="J45" s="37"/>
    </row>
    <row r="46" spans="1:10" ht="11.25" customHeight="1" x14ac:dyDescent="0.25">
      <c r="A46" s="137" t="s">
        <v>33</v>
      </c>
      <c r="B46" s="137"/>
      <c r="C46" s="137"/>
      <c r="D46" s="137"/>
      <c r="E46" s="137"/>
      <c r="F46" s="137"/>
      <c r="G46" s="137"/>
      <c r="H46" s="137"/>
      <c r="I46" s="137"/>
      <c r="J46" s="37"/>
    </row>
    <row r="47" spans="1:10" ht="11.25" customHeight="1" x14ac:dyDescent="0.25">
      <c r="A47" s="137" t="s">
        <v>72</v>
      </c>
      <c r="B47" s="137"/>
      <c r="C47" s="137"/>
      <c r="D47" s="137"/>
      <c r="E47" s="137"/>
      <c r="F47" s="137"/>
      <c r="G47" s="137"/>
      <c r="H47" s="137"/>
      <c r="I47" s="137"/>
      <c r="J47" s="37"/>
    </row>
    <row r="48" spans="1:10" ht="11.25" customHeight="1" x14ac:dyDescent="0.25">
      <c r="A48" s="145"/>
      <c r="B48" s="145"/>
      <c r="C48" s="145"/>
      <c r="D48" s="145"/>
      <c r="E48" s="145"/>
      <c r="F48" s="145"/>
      <c r="G48" s="145"/>
      <c r="H48" s="145"/>
      <c r="I48" s="145"/>
      <c r="J48" s="37"/>
    </row>
    <row r="49" spans="1:10" ht="11.25" customHeight="1" x14ac:dyDescent="0.25">
      <c r="A49" s="145" t="s">
        <v>34</v>
      </c>
      <c r="B49" s="145"/>
      <c r="C49" s="145"/>
      <c r="D49" s="145"/>
      <c r="E49" s="145"/>
      <c r="F49" s="145"/>
      <c r="G49" s="145"/>
      <c r="H49" s="145"/>
      <c r="I49" s="145"/>
      <c r="J49" s="37"/>
    </row>
    <row r="50" spans="1:10" ht="11.25" customHeight="1" x14ac:dyDescent="0.25">
      <c r="A50" s="47"/>
      <c r="B50" s="47"/>
      <c r="C50" s="48"/>
      <c r="D50" s="48"/>
      <c r="E50" s="48"/>
      <c r="F50" s="11"/>
      <c r="G50" s="11"/>
      <c r="H50" s="11"/>
      <c r="I50" s="11"/>
      <c r="J50" s="11"/>
    </row>
  </sheetData>
  <mergeCells count="15">
    <mergeCell ref="A6:I6"/>
    <mergeCell ref="A1:I1"/>
    <mergeCell ref="A2:I2"/>
    <mergeCell ref="A3:I3"/>
    <mergeCell ref="A4:I4"/>
    <mergeCell ref="A5:I5"/>
    <mergeCell ref="A47:I47"/>
    <mergeCell ref="A48:I48"/>
    <mergeCell ref="A49:I49"/>
    <mergeCell ref="C7:E7"/>
    <mergeCell ref="G7:I7"/>
    <mergeCell ref="A43:I43"/>
    <mergeCell ref="A44:I44"/>
    <mergeCell ref="A45:I45"/>
    <mergeCell ref="A46:I46"/>
  </mergeCells>
  <printOptions horizontalCentered="1"/>
  <pageMargins left="0.5" right="0.5" top="0.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5DD67-2D31-466B-8A24-C5AA5E9F5114}">
  <dimension ref="A1:M29"/>
  <sheetViews>
    <sheetView workbookViewId="0">
      <selection sqref="A1:M1"/>
    </sheetView>
  </sheetViews>
  <sheetFormatPr defaultRowHeight="15" x14ac:dyDescent="0.25"/>
  <cols>
    <col min="2" max="2" width="1.5703125" customWidth="1"/>
    <col min="4" max="4" width="1.5703125" customWidth="1"/>
    <col min="6" max="6" width="1.5703125" customWidth="1"/>
    <col min="8" max="8" width="1.5703125" customWidth="1"/>
    <col min="10" max="10" width="1.5703125" customWidth="1"/>
    <col min="12" max="12" width="1.5703125" customWidth="1"/>
  </cols>
  <sheetData>
    <row r="1" spans="1:13" ht="11.25" customHeight="1" x14ac:dyDescent="0.25">
      <c r="A1" s="133" t="s">
        <v>144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13" ht="11.25" customHeight="1" x14ac:dyDescent="0.25">
      <c r="A2" s="133" t="s">
        <v>145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3" ht="11.25" customHeight="1" x14ac:dyDescent="0.25">
      <c r="A3" s="133" t="s">
        <v>146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</row>
    <row r="4" spans="1:13" ht="11.25" customHeight="1" x14ac:dyDescent="0.25">
      <c r="A4" s="142"/>
      <c r="B4" s="142"/>
      <c r="C4" s="142"/>
      <c r="D4" s="142"/>
      <c r="E4" s="142"/>
      <c r="F4" s="142"/>
      <c r="G4" s="142"/>
      <c r="H4" s="142"/>
      <c r="I4" s="142"/>
      <c r="J4" s="142"/>
      <c r="K4" s="142"/>
      <c r="L4" s="142"/>
      <c r="M4" s="142"/>
    </row>
    <row r="5" spans="1:13" ht="11.25" customHeight="1" x14ac:dyDescent="0.25">
      <c r="A5" s="25"/>
      <c r="B5" s="49"/>
      <c r="C5" s="151" t="s">
        <v>147</v>
      </c>
      <c r="D5" s="152"/>
      <c r="E5" s="152"/>
      <c r="F5" s="25"/>
      <c r="G5" s="151" t="s">
        <v>148</v>
      </c>
      <c r="H5" s="152"/>
      <c r="I5" s="152"/>
      <c r="J5" s="25"/>
      <c r="K5" s="151" t="s">
        <v>149</v>
      </c>
      <c r="L5" s="152"/>
      <c r="M5" s="152"/>
    </row>
    <row r="6" spans="1:13" ht="11.25" customHeight="1" x14ac:dyDescent="0.25">
      <c r="A6" s="25"/>
      <c r="B6" s="49"/>
      <c r="C6" s="142" t="s">
        <v>150</v>
      </c>
      <c r="D6" s="150"/>
      <c r="E6" s="150"/>
      <c r="F6" s="25"/>
      <c r="G6" s="142" t="s">
        <v>151</v>
      </c>
      <c r="H6" s="150"/>
      <c r="I6" s="150"/>
      <c r="J6" s="25"/>
      <c r="K6" s="142" t="s">
        <v>152</v>
      </c>
      <c r="L6" s="150"/>
      <c r="M6" s="150"/>
    </row>
    <row r="7" spans="1:13" ht="11.25" customHeight="1" x14ac:dyDescent="0.25">
      <c r="A7" s="25"/>
      <c r="B7" s="49"/>
      <c r="C7" s="25"/>
      <c r="D7" s="25"/>
      <c r="E7" s="25" t="s">
        <v>153</v>
      </c>
      <c r="F7" s="25"/>
      <c r="G7" s="25"/>
      <c r="H7" s="25"/>
      <c r="I7" s="25" t="s">
        <v>153</v>
      </c>
      <c r="J7" s="25"/>
      <c r="K7" s="25"/>
      <c r="L7" s="25"/>
      <c r="M7" s="25" t="s">
        <v>153</v>
      </c>
    </row>
    <row r="8" spans="1:13" ht="11.25" customHeight="1" x14ac:dyDescent="0.25">
      <c r="A8" s="8" t="s">
        <v>154</v>
      </c>
      <c r="B8" s="50"/>
      <c r="C8" s="8" t="s">
        <v>155</v>
      </c>
      <c r="D8" s="8"/>
      <c r="E8" s="8" t="s">
        <v>156</v>
      </c>
      <c r="F8" s="8"/>
      <c r="G8" s="8" t="s">
        <v>155</v>
      </c>
      <c r="H8" s="8"/>
      <c r="I8" s="8" t="s">
        <v>156</v>
      </c>
      <c r="J8" s="8"/>
      <c r="K8" s="8" t="s">
        <v>155</v>
      </c>
      <c r="L8" s="8"/>
      <c r="M8" s="8" t="s">
        <v>156</v>
      </c>
    </row>
    <row r="9" spans="1:13" ht="11.25" customHeight="1" x14ac:dyDescent="0.25">
      <c r="A9" s="10" t="s">
        <v>157</v>
      </c>
      <c r="B9" s="51"/>
      <c r="C9" s="52"/>
      <c r="D9" s="52"/>
      <c r="E9" s="53"/>
      <c r="F9" s="51"/>
      <c r="G9" s="54"/>
      <c r="H9" s="54"/>
      <c r="I9" s="54"/>
      <c r="J9" s="54"/>
      <c r="K9" s="54"/>
      <c r="L9" s="54"/>
      <c r="M9" s="54"/>
    </row>
    <row r="10" spans="1:13" ht="11.25" customHeight="1" x14ac:dyDescent="0.25">
      <c r="A10" s="15" t="s">
        <v>4</v>
      </c>
      <c r="B10" s="16"/>
      <c r="C10" s="32">
        <v>6200</v>
      </c>
      <c r="D10" s="131"/>
      <c r="E10" s="32">
        <v>74200</v>
      </c>
      <c r="F10" s="131"/>
      <c r="G10" s="57">
        <v>71.5</v>
      </c>
      <c r="H10" s="58"/>
      <c r="I10" s="57">
        <v>78.099999999999994</v>
      </c>
      <c r="J10" s="58"/>
      <c r="K10" s="57">
        <v>99.6</v>
      </c>
      <c r="L10" s="58"/>
      <c r="M10" s="57">
        <v>99.7</v>
      </c>
    </row>
    <row r="11" spans="1:13" ht="11.25" customHeight="1" x14ac:dyDescent="0.25">
      <c r="A11" s="15" t="s">
        <v>158</v>
      </c>
      <c r="B11" s="55"/>
      <c r="C11" s="17">
        <v>6330</v>
      </c>
      <c r="D11" s="59"/>
      <c r="E11" s="17">
        <v>80500</v>
      </c>
      <c r="F11" s="59"/>
      <c r="G11" s="60">
        <v>70.599999999999994</v>
      </c>
      <c r="H11" s="60"/>
      <c r="I11" s="60">
        <v>77.5</v>
      </c>
      <c r="J11" s="60"/>
      <c r="K11" s="60">
        <v>99.7</v>
      </c>
      <c r="L11" s="60"/>
      <c r="M11" s="60">
        <v>99.7</v>
      </c>
    </row>
    <row r="12" spans="1:13" ht="11.25" customHeight="1" x14ac:dyDescent="0.25">
      <c r="A12" s="10" t="s">
        <v>159</v>
      </c>
      <c r="B12" s="51"/>
      <c r="C12" s="61"/>
      <c r="D12" s="61"/>
      <c r="E12" s="61"/>
      <c r="F12" s="62"/>
      <c r="G12" s="63"/>
      <c r="H12" s="62"/>
      <c r="I12" s="63"/>
      <c r="J12" s="62"/>
      <c r="K12" s="63"/>
      <c r="L12" s="62"/>
      <c r="M12" s="63"/>
    </row>
    <row r="13" spans="1:13" ht="11.25" customHeight="1" x14ac:dyDescent="0.25">
      <c r="A13" s="15" t="s">
        <v>160</v>
      </c>
      <c r="B13" s="16"/>
      <c r="C13" s="36">
        <v>6550</v>
      </c>
      <c r="D13" s="158"/>
      <c r="E13" s="158">
        <v>6550</v>
      </c>
      <c r="F13" s="16"/>
      <c r="G13" s="160">
        <v>73</v>
      </c>
      <c r="H13" s="160"/>
      <c r="I13" s="160">
        <v>73</v>
      </c>
      <c r="J13" s="160"/>
      <c r="K13" s="160">
        <v>99.6</v>
      </c>
      <c r="L13" s="160"/>
      <c r="M13" s="160">
        <v>99.6</v>
      </c>
    </row>
    <row r="14" spans="1:13" ht="11.25" customHeight="1" x14ac:dyDescent="0.25">
      <c r="A14" s="65" t="s">
        <v>161</v>
      </c>
      <c r="B14" s="55"/>
      <c r="C14" s="66">
        <v>6120</v>
      </c>
      <c r="D14" s="18"/>
      <c r="E14" s="18">
        <v>12700</v>
      </c>
      <c r="F14" s="55"/>
      <c r="G14" s="67">
        <v>75.5</v>
      </c>
      <c r="H14" s="68"/>
      <c r="I14" s="67">
        <v>74.2</v>
      </c>
      <c r="J14" s="68"/>
      <c r="K14" s="67">
        <v>99.7</v>
      </c>
      <c r="L14" s="68"/>
      <c r="M14" s="67">
        <v>99.7</v>
      </c>
    </row>
    <row r="15" spans="1:13" ht="11.25" customHeight="1" x14ac:dyDescent="0.25">
      <c r="A15" s="15" t="s">
        <v>162</v>
      </c>
      <c r="B15" s="68"/>
      <c r="C15" s="66">
        <v>6800</v>
      </c>
      <c r="D15" s="159"/>
      <c r="E15" s="18">
        <v>19500</v>
      </c>
      <c r="F15" s="68"/>
      <c r="G15" s="67">
        <v>75.7</v>
      </c>
      <c r="H15" s="68"/>
      <c r="I15" s="67">
        <v>74.7</v>
      </c>
      <c r="J15" s="68"/>
      <c r="K15" s="67">
        <v>99.7</v>
      </c>
      <c r="L15" s="68"/>
      <c r="M15" s="67">
        <v>99.7</v>
      </c>
    </row>
    <row r="16" spans="1:13" ht="11.25" customHeight="1" x14ac:dyDescent="0.25">
      <c r="A16" s="15" t="s">
        <v>163</v>
      </c>
      <c r="B16" s="68"/>
      <c r="C16" s="17">
        <v>6690</v>
      </c>
      <c r="D16" s="69"/>
      <c r="E16" s="17">
        <v>26200</v>
      </c>
      <c r="F16" s="69"/>
      <c r="G16" s="67">
        <v>76.5</v>
      </c>
      <c r="H16" s="70"/>
      <c r="I16" s="67">
        <v>75.099999999999994</v>
      </c>
      <c r="J16" s="69"/>
      <c r="K16" s="67">
        <v>99.7</v>
      </c>
      <c r="L16" s="67"/>
      <c r="M16" s="67">
        <v>99.7</v>
      </c>
    </row>
    <row r="17" spans="1:13" ht="11.25" customHeight="1" x14ac:dyDescent="0.25">
      <c r="A17" s="15" t="s">
        <v>164</v>
      </c>
      <c r="B17" s="68"/>
      <c r="C17" s="66">
        <v>6900</v>
      </c>
      <c r="D17" s="71"/>
      <c r="E17" s="66">
        <v>33100</v>
      </c>
      <c r="F17" s="71"/>
      <c r="G17" s="72">
        <v>76.3</v>
      </c>
      <c r="H17" s="72"/>
      <c r="I17" s="72">
        <v>75.400000000000006</v>
      </c>
      <c r="J17" s="71"/>
      <c r="K17" s="72">
        <v>99.7</v>
      </c>
      <c r="L17" s="72"/>
      <c r="M17" s="72">
        <v>99.7</v>
      </c>
    </row>
    <row r="18" spans="1:13" ht="11.25" customHeight="1" x14ac:dyDescent="0.25">
      <c r="A18" s="15" t="s">
        <v>165</v>
      </c>
      <c r="B18" s="68"/>
      <c r="C18" s="66">
        <v>6820</v>
      </c>
      <c r="D18" s="68"/>
      <c r="E18" s="66">
        <v>39900</v>
      </c>
      <c r="F18" s="68"/>
      <c r="G18" s="67">
        <v>77.900000000000006</v>
      </c>
      <c r="H18" s="68"/>
      <c r="I18" s="67">
        <v>75.8</v>
      </c>
      <c r="J18" s="68"/>
      <c r="K18" s="67">
        <v>99.7</v>
      </c>
      <c r="L18" s="68"/>
      <c r="M18" s="67">
        <v>99.7</v>
      </c>
    </row>
    <row r="19" spans="1:13" ht="11.25" customHeight="1" x14ac:dyDescent="0.25">
      <c r="A19" s="15" t="s">
        <v>166</v>
      </c>
      <c r="B19" s="68"/>
      <c r="C19" s="66">
        <v>6970</v>
      </c>
      <c r="D19" s="66"/>
      <c r="E19" s="66">
        <v>46800</v>
      </c>
      <c r="F19" s="68"/>
      <c r="G19" s="73">
        <v>76.2</v>
      </c>
      <c r="H19" s="73"/>
      <c r="I19" s="73">
        <v>75.900000000000006</v>
      </c>
      <c r="J19" s="68"/>
      <c r="K19" s="73">
        <v>99.7</v>
      </c>
      <c r="L19" s="73"/>
      <c r="M19" s="73">
        <v>99.7</v>
      </c>
    </row>
    <row r="20" spans="1:13" ht="11.25" customHeight="1" x14ac:dyDescent="0.25">
      <c r="A20" s="15" t="s">
        <v>167</v>
      </c>
      <c r="B20" s="68"/>
      <c r="C20" s="66">
        <v>7000</v>
      </c>
      <c r="D20" s="66"/>
      <c r="E20" s="66">
        <v>53800</v>
      </c>
      <c r="F20" s="71"/>
      <c r="G20" s="72">
        <v>76.599999999999994</v>
      </c>
      <c r="H20" s="72"/>
      <c r="I20" s="72">
        <v>76</v>
      </c>
      <c r="J20" s="71"/>
      <c r="K20" s="72">
        <v>99.7</v>
      </c>
      <c r="L20" s="72"/>
      <c r="M20" s="72">
        <v>99.7</v>
      </c>
    </row>
    <row r="21" spans="1:13" ht="11.25" customHeight="1" x14ac:dyDescent="0.25">
      <c r="A21" s="15" t="s">
        <v>168</v>
      </c>
      <c r="B21" s="68"/>
      <c r="C21" s="66">
        <v>6760</v>
      </c>
      <c r="D21" s="66"/>
      <c r="E21" s="66">
        <v>60600</v>
      </c>
      <c r="F21" s="74"/>
      <c r="G21" s="75">
        <v>76.400000000000006</v>
      </c>
      <c r="H21" s="75"/>
      <c r="I21" s="75">
        <v>76</v>
      </c>
      <c r="J21" s="74"/>
      <c r="K21" s="75">
        <v>99.7</v>
      </c>
      <c r="L21" s="75"/>
      <c r="M21" s="75">
        <v>99.7</v>
      </c>
    </row>
    <row r="22" spans="1:13" ht="11.25" customHeight="1" x14ac:dyDescent="0.25">
      <c r="A22" s="15" t="s">
        <v>169</v>
      </c>
      <c r="B22" s="68"/>
      <c r="C22" s="66">
        <v>6690</v>
      </c>
      <c r="D22" s="66"/>
      <c r="E22" s="66">
        <v>67300</v>
      </c>
      <c r="F22" s="132">
        <v>3</v>
      </c>
      <c r="G22" s="73">
        <v>72.400000000000006</v>
      </c>
      <c r="H22" s="73"/>
      <c r="I22" s="73">
        <v>75.599999999999994</v>
      </c>
      <c r="J22" s="73"/>
      <c r="K22" s="73">
        <v>99.7</v>
      </c>
      <c r="L22" s="73"/>
      <c r="M22" s="73">
        <v>99.7</v>
      </c>
    </row>
    <row r="23" spans="1:13" ht="11.25" customHeight="1" x14ac:dyDescent="0.25">
      <c r="A23" s="15" t="s">
        <v>4</v>
      </c>
      <c r="B23" s="68"/>
      <c r="C23" s="66">
        <v>6560</v>
      </c>
      <c r="D23" s="66"/>
      <c r="E23" s="66">
        <v>74500</v>
      </c>
      <c r="F23" s="132">
        <v>3</v>
      </c>
      <c r="G23" s="73">
        <v>73.400000000000006</v>
      </c>
      <c r="H23" s="73"/>
      <c r="I23" s="73">
        <v>75.599999999999994</v>
      </c>
      <c r="J23" s="73"/>
      <c r="K23" s="73">
        <v>99.7</v>
      </c>
      <c r="L23" s="73"/>
      <c r="M23" s="73">
        <v>99.7</v>
      </c>
    </row>
    <row r="24" spans="1:13" ht="11.25" customHeight="1" x14ac:dyDescent="0.25">
      <c r="A24" s="145" t="s">
        <v>170</v>
      </c>
      <c r="B24" s="145"/>
      <c r="C24" s="145"/>
      <c r="D24" s="145"/>
      <c r="E24" s="145"/>
      <c r="F24" s="145"/>
      <c r="G24" s="145"/>
      <c r="H24" s="145"/>
      <c r="I24" s="145"/>
      <c r="J24" s="145"/>
      <c r="K24" s="145"/>
      <c r="L24" s="145"/>
      <c r="M24" s="145"/>
    </row>
    <row r="25" spans="1:13" ht="11.25" customHeight="1" x14ac:dyDescent="0.25">
      <c r="A25" s="145" t="s">
        <v>171</v>
      </c>
      <c r="B25" s="145"/>
      <c r="C25" s="145"/>
      <c r="D25" s="145"/>
      <c r="E25" s="145"/>
      <c r="F25" s="145"/>
      <c r="G25" s="145"/>
      <c r="H25" s="145"/>
      <c r="I25" s="145"/>
      <c r="J25" s="145"/>
      <c r="K25" s="145"/>
      <c r="L25" s="145"/>
      <c r="M25" s="145"/>
    </row>
    <row r="26" spans="1:13" ht="11.25" customHeight="1" x14ac:dyDescent="0.25">
      <c r="A26" s="145" t="s">
        <v>273</v>
      </c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</row>
    <row r="27" spans="1:13" ht="11.25" customHeight="1" x14ac:dyDescent="0.25">
      <c r="A27" s="145"/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</row>
    <row r="28" spans="1:13" ht="11.25" customHeight="1" x14ac:dyDescent="0.25">
      <c r="A28" s="145" t="s">
        <v>172</v>
      </c>
      <c r="B28" s="145"/>
      <c r="C28" s="145"/>
      <c r="D28" s="145"/>
      <c r="E28" s="145"/>
      <c r="F28" s="145"/>
      <c r="G28" s="145"/>
      <c r="H28" s="145"/>
      <c r="I28" s="145"/>
      <c r="J28" s="145"/>
      <c r="K28" s="145"/>
      <c r="L28" s="145"/>
      <c r="M28" s="145"/>
    </row>
    <row r="29" spans="1:13" ht="11.25" customHeight="1" x14ac:dyDescent="0.25">
      <c r="A29" s="11"/>
      <c r="B29" s="11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</row>
  </sheetData>
  <mergeCells count="15">
    <mergeCell ref="A1:M1"/>
    <mergeCell ref="A2:M2"/>
    <mergeCell ref="A3:M3"/>
    <mergeCell ref="A4:M4"/>
    <mergeCell ref="C5:E5"/>
    <mergeCell ref="G5:I5"/>
    <mergeCell ref="K5:M5"/>
    <mergeCell ref="A28:M28"/>
    <mergeCell ref="C6:E6"/>
    <mergeCell ref="G6:I6"/>
    <mergeCell ref="K6:M6"/>
    <mergeCell ref="A24:M24"/>
    <mergeCell ref="A25:M25"/>
    <mergeCell ref="A27:M27"/>
    <mergeCell ref="A26:M26"/>
  </mergeCells>
  <printOptions horizontalCentered="1"/>
  <pageMargins left="0.5" right="0.5" top="0.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2CC45F-2E48-4457-9317-0D32ADB0E184}">
  <dimension ref="A1:J26"/>
  <sheetViews>
    <sheetView workbookViewId="0">
      <selection activeCell="J25" sqref="J25"/>
    </sheetView>
  </sheetViews>
  <sheetFormatPr defaultRowHeight="15" x14ac:dyDescent="0.25"/>
  <cols>
    <col min="1" max="1" width="18.140625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33" t="s">
        <v>173</v>
      </c>
      <c r="B1" s="133"/>
      <c r="C1" s="133"/>
      <c r="D1" s="133"/>
      <c r="E1" s="133"/>
      <c r="F1" s="133"/>
      <c r="G1" s="133"/>
      <c r="H1" s="133"/>
      <c r="I1" s="133"/>
      <c r="J1" s="76"/>
    </row>
    <row r="2" spans="1:10" ht="11.25" customHeight="1" x14ac:dyDescent="0.25">
      <c r="A2" s="133" t="s">
        <v>174</v>
      </c>
      <c r="B2" s="133"/>
      <c r="C2" s="133"/>
      <c r="D2" s="133"/>
      <c r="E2" s="133"/>
      <c r="F2" s="133"/>
      <c r="G2" s="133"/>
      <c r="H2" s="133"/>
      <c r="I2" s="133"/>
      <c r="J2" s="76"/>
    </row>
    <row r="3" spans="1:10" ht="11.25" customHeight="1" x14ac:dyDescent="0.25">
      <c r="A3" s="133"/>
      <c r="B3" s="133"/>
      <c r="C3" s="133"/>
      <c r="D3" s="133"/>
      <c r="E3" s="133"/>
      <c r="F3" s="133"/>
      <c r="G3" s="133"/>
      <c r="H3" s="133"/>
      <c r="I3" s="133"/>
      <c r="J3" s="76"/>
    </row>
    <row r="4" spans="1:10" ht="11.25" customHeight="1" x14ac:dyDescent="0.25">
      <c r="A4" s="77"/>
      <c r="B4" s="77"/>
      <c r="C4" s="154" t="s">
        <v>175</v>
      </c>
      <c r="D4" s="154"/>
      <c r="E4" s="154"/>
      <c r="F4" s="77"/>
      <c r="G4" s="154" t="s">
        <v>176</v>
      </c>
      <c r="H4" s="154"/>
      <c r="I4" s="154"/>
      <c r="J4" s="76"/>
    </row>
    <row r="5" spans="1:10" ht="11.25" customHeight="1" x14ac:dyDescent="0.25">
      <c r="A5" s="8" t="s">
        <v>154</v>
      </c>
      <c r="B5" s="8"/>
      <c r="C5" s="8" t="s">
        <v>177</v>
      </c>
      <c r="D5" s="8"/>
      <c r="E5" s="8" t="s">
        <v>178</v>
      </c>
      <c r="F5" s="8"/>
      <c r="G5" s="8" t="s">
        <v>177</v>
      </c>
      <c r="H5" s="78"/>
      <c r="I5" s="8" t="s">
        <v>178</v>
      </c>
      <c r="J5" s="76"/>
    </row>
    <row r="6" spans="1:10" ht="11.25" customHeight="1" x14ac:dyDescent="0.25">
      <c r="A6" s="10" t="s">
        <v>157</v>
      </c>
      <c r="B6" s="51"/>
      <c r="C6" s="79"/>
      <c r="D6" s="79"/>
      <c r="E6" s="79"/>
      <c r="F6" s="80"/>
      <c r="G6" s="79"/>
      <c r="H6" s="81"/>
      <c r="I6" s="79"/>
      <c r="J6" s="76"/>
    </row>
    <row r="7" spans="1:10" ht="11.25" customHeight="1" x14ac:dyDescent="0.25">
      <c r="A7" s="15" t="s">
        <v>4</v>
      </c>
      <c r="B7" s="16"/>
      <c r="C7" s="128">
        <v>293.33</v>
      </c>
      <c r="D7" s="128"/>
      <c r="E7" s="128">
        <v>288.7</v>
      </c>
      <c r="F7" s="128"/>
      <c r="G7" s="128">
        <v>511.23</v>
      </c>
      <c r="H7" s="129"/>
      <c r="I7" s="128">
        <v>503.16</v>
      </c>
      <c r="J7" s="76"/>
    </row>
    <row r="8" spans="1:10" ht="11.25" customHeight="1" x14ac:dyDescent="0.25">
      <c r="A8" s="15" t="s">
        <v>158</v>
      </c>
      <c r="B8" s="55"/>
      <c r="C8" s="71">
        <v>313.33</v>
      </c>
      <c r="D8" s="68"/>
      <c r="E8" s="71">
        <v>308.38</v>
      </c>
      <c r="F8" s="68"/>
      <c r="G8" s="71">
        <v>662.89</v>
      </c>
      <c r="H8" s="82"/>
      <c r="I8" s="71">
        <v>652.41999999999996</v>
      </c>
      <c r="J8" s="76"/>
    </row>
    <row r="9" spans="1:10" ht="11.25" customHeight="1" x14ac:dyDescent="0.25">
      <c r="A9" s="15" t="s">
        <v>179</v>
      </c>
      <c r="B9" s="55"/>
      <c r="C9" s="161">
        <v>385.28</v>
      </c>
      <c r="D9" s="83"/>
      <c r="E9" s="161">
        <v>379.19</v>
      </c>
      <c r="F9" s="83"/>
      <c r="G9" s="161">
        <f>665.66</f>
        <v>665.66</v>
      </c>
      <c r="H9" s="59"/>
      <c r="I9" s="161">
        <v>655.15</v>
      </c>
      <c r="J9" s="76"/>
    </row>
    <row r="10" spans="1:10" ht="11.25" customHeight="1" x14ac:dyDescent="0.25">
      <c r="A10" s="42" t="s">
        <v>159</v>
      </c>
      <c r="B10" s="11"/>
      <c r="C10" s="84"/>
      <c r="D10" s="84"/>
      <c r="E10" s="84"/>
      <c r="F10" s="84"/>
      <c r="G10" s="84"/>
      <c r="H10" s="85"/>
      <c r="I10" s="84"/>
      <c r="J10" s="76"/>
    </row>
    <row r="11" spans="1:10" ht="11.25" customHeight="1" x14ac:dyDescent="0.25">
      <c r="A11" s="30" t="s">
        <v>160</v>
      </c>
      <c r="B11" s="16"/>
      <c r="C11" s="162">
        <v>346.67</v>
      </c>
      <c r="D11" s="84"/>
      <c r="E11" s="162">
        <v>341.2</v>
      </c>
      <c r="F11" s="84"/>
      <c r="G11" s="86">
        <v>560.17999999999995</v>
      </c>
      <c r="H11" s="85"/>
      <c r="I11" s="86">
        <v>551.33000000000004</v>
      </c>
      <c r="J11" s="76"/>
    </row>
    <row r="12" spans="1:10" ht="11.25" customHeight="1" x14ac:dyDescent="0.25">
      <c r="A12" s="30" t="s">
        <v>161</v>
      </c>
      <c r="B12" s="16"/>
      <c r="C12" s="70">
        <v>368.33</v>
      </c>
      <c r="D12" s="71"/>
      <c r="E12" s="70">
        <v>362.51</v>
      </c>
      <c r="F12" s="71"/>
      <c r="G12" s="71">
        <v>439.42</v>
      </c>
      <c r="H12" s="82"/>
      <c r="I12" s="71">
        <v>432.48</v>
      </c>
      <c r="J12" s="76"/>
    </row>
    <row r="13" spans="1:10" ht="11.25" customHeight="1" x14ac:dyDescent="0.25">
      <c r="A13" s="15" t="s">
        <v>162</v>
      </c>
      <c r="B13" s="68"/>
      <c r="C13" s="70">
        <v>396.67</v>
      </c>
      <c r="D13" s="73"/>
      <c r="E13" s="70">
        <v>390.41</v>
      </c>
      <c r="F13" s="73"/>
      <c r="G13" s="71">
        <v>600</v>
      </c>
      <c r="H13" s="82"/>
      <c r="I13" s="73">
        <v>590.53</v>
      </c>
      <c r="J13" s="76"/>
    </row>
    <row r="14" spans="1:10" ht="11.25" customHeight="1" x14ac:dyDescent="0.25">
      <c r="A14" s="15" t="s">
        <v>163</v>
      </c>
      <c r="B14" s="68"/>
      <c r="C14" s="71">
        <v>370</v>
      </c>
      <c r="D14" s="71"/>
      <c r="E14" s="71">
        <v>364.16</v>
      </c>
      <c r="F14" s="71"/>
      <c r="G14" s="71">
        <f>492.25</f>
        <v>492.25</v>
      </c>
      <c r="H14" s="82"/>
      <c r="I14" s="71">
        <f>484.48</f>
        <v>484.48</v>
      </c>
      <c r="J14" s="76"/>
    </row>
    <row r="15" spans="1:10" ht="11.25" customHeight="1" x14ac:dyDescent="0.25">
      <c r="A15" s="15" t="s">
        <v>164</v>
      </c>
      <c r="B15" s="68"/>
      <c r="C15" s="71">
        <v>330</v>
      </c>
      <c r="D15" s="71"/>
      <c r="E15" s="71">
        <v>324.79000000000002</v>
      </c>
      <c r="F15" s="71"/>
      <c r="G15" s="71">
        <v>510.73</v>
      </c>
      <c r="H15" s="82"/>
      <c r="I15" s="71">
        <v>502.67</v>
      </c>
      <c r="J15" s="76"/>
    </row>
    <row r="16" spans="1:10" ht="11.25" customHeight="1" x14ac:dyDescent="0.25">
      <c r="A16" s="15" t="s">
        <v>165</v>
      </c>
      <c r="B16" s="68"/>
      <c r="C16" s="73">
        <v>303.33</v>
      </c>
      <c r="D16" s="73"/>
      <c r="E16" s="73">
        <v>298.54000000000002</v>
      </c>
      <c r="F16" s="73"/>
      <c r="G16" s="71">
        <v>518.6</v>
      </c>
      <c r="H16" s="82"/>
      <c r="I16" s="71">
        <v>510.41</v>
      </c>
      <c r="J16" s="76"/>
    </row>
    <row r="17" spans="1:10" ht="11.25" customHeight="1" x14ac:dyDescent="0.25">
      <c r="A17" s="15" t="s">
        <v>166</v>
      </c>
      <c r="B17" s="68"/>
      <c r="C17" s="73">
        <v>303.33</v>
      </c>
      <c r="D17" s="73"/>
      <c r="E17" s="73">
        <v>298.54000000000002</v>
      </c>
      <c r="F17" s="68"/>
      <c r="G17" s="71">
        <v>509.23</v>
      </c>
      <c r="H17" s="82"/>
      <c r="I17" s="71">
        <v>501.19</v>
      </c>
      <c r="J17" s="76"/>
    </row>
    <row r="18" spans="1:10" ht="11.25" customHeight="1" x14ac:dyDescent="0.25">
      <c r="A18" s="15" t="s">
        <v>167</v>
      </c>
      <c r="B18" s="68"/>
      <c r="C18" s="71">
        <v>320</v>
      </c>
      <c r="D18" s="71"/>
      <c r="E18" s="71">
        <v>314.95</v>
      </c>
      <c r="F18" s="71"/>
      <c r="G18" s="71">
        <v>438.33</v>
      </c>
      <c r="H18" s="82"/>
      <c r="I18" s="71">
        <v>431.41</v>
      </c>
      <c r="J18" s="76"/>
    </row>
    <row r="19" spans="1:10" ht="11.25" customHeight="1" x14ac:dyDescent="0.25">
      <c r="A19" s="15" t="s">
        <v>168</v>
      </c>
      <c r="B19" s="68"/>
      <c r="C19" s="71">
        <v>320</v>
      </c>
      <c r="D19" s="68"/>
      <c r="E19" s="71">
        <v>314.95</v>
      </c>
      <c r="F19" s="68"/>
      <c r="G19" s="71">
        <v>423.42</v>
      </c>
      <c r="H19" s="82"/>
      <c r="I19" s="71">
        <v>430.21</v>
      </c>
      <c r="J19" s="76"/>
    </row>
    <row r="20" spans="1:10" ht="11.25" customHeight="1" x14ac:dyDescent="0.25">
      <c r="A20" s="15" t="s">
        <v>169</v>
      </c>
      <c r="B20" s="68"/>
      <c r="C20" s="71">
        <v>320</v>
      </c>
      <c r="D20" s="68"/>
      <c r="E20" s="71">
        <v>314.95</v>
      </c>
      <c r="F20" s="68"/>
      <c r="G20" s="71">
        <v>420.48</v>
      </c>
      <c r="H20" s="68"/>
      <c r="I20" s="71">
        <v>413.84</v>
      </c>
      <c r="J20" s="76"/>
    </row>
    <row r="21" spans="1:10" ht="11.25" customHeight="1" x14ac:dyDescent="0.25">
      <c r="A21" s="15" t="s">
        <v>4</v>
      </c>
      <c r="B21" s="68"/>
      <c r="C21" s="71">
        <v>335</v>
      </c>
      <c r="D21" s="68"/>
      <c r="E21" s="71">
        <v>329.71</v>
      </c>
      <c r="F21" s="68"/>
      <c r="G21" s="71">
        <v>415.94</v>
      </c>
      <c r="H21" s="68"/>
      <c r="I21" s="71">
        <v>409.37</v>
      </c>
      <c r="J21" s="76"/>
    </row>
    <row r="22" spans="1:10" ht="11.25" customHeight="1" x14ac:dyDescent="0.25">
      <c r="A22" s="143" t="s">
        <v>180</v>
      </c>
      <c r="B22" s="143"/>
      <c r="C22" s="143"/>
      <c r="D22" s="143"/>
      <c r="E22" s="143"/>
      <c r="F22" s="143"/>
      <c r="G22" s="143"/>
      <c r="H22" s="143"/>
      <c r="I22" s="143"/>
      <c r="J22" s="37"/>
    </row>
    <row r="23" spans="1:10" ht="11.25" customHeight="1" x14ac:dyDescent="0.25">
      <c r="A23" s="153" t="s">
        <v>181</v>
      </c>
      <c r="B23" s="153"/>
      <c r="C23" s="153"/>
      <c r="D23" s="153"/>
      <c r="E23" s="153"/>
      <c r="F23" s="153"/>
      <c r="G23" s="153"/>
      <c r="H23" s="153"/>
      <c r="I23" s="153"/>
      <c r="J23" s="87"/>
    </row>
    <row r="24" spans="1:10" ht="11.25" customHeight="1" x14ac:dyDescent="0.25">
      <c r="A24" s="133"/>
      <c r="B24" s="133"/>
      <c r="C24" s="133"/>
      <c r="D24" s="133"/>
      <c r="E24" s="133"/>
      <c r="F24" s="133"/>
      <c r="G24" s="133"/>
      <c r="H24" s="133"/>
      <c r="I24" s="133"/>
      <c r="J24" s="37"/>
    </row>
    <row r="25" spans="1:10" ht="11.25" customHeight="1" x14ac:dyDescent="0.25">
      <c r="A25" s="145" t="s">
        <v>182</v>
      </c>
      <c r="B25" s="145"/>
      <c r="C25" s="145"/>
      <c r="D25" s="145"/>
      <c r="E25" s="145"/>
      <c r="F25" s="145"/>
      <c r="G25" s="145"/>
      <c r="H25" s="145"/>
      <c r="I25" s="145"/>
      <c r="J25" s="37"/>
    </row>
    <row r="26" spans="1:10" ht="11.25" customHeight="1" x14ac:dyDescent="0.25">
      <c r="A26" s="43"/>
      <c r="B26" s="43"/>
      <c r="C26" s="43"/>
      <c r="D26" s="43"/>
      <c r="E26" s="43"/>
      <c r="F26" s="43"/>
      <c r="G26" s="43"/>
      <c r="H26" s="85"/>
      <c r="I26" s="43"/>
      <c r="J26" s="76"/>
    </row>
  </sheetData>
  <mergeCells count="9">
    <mergeCell ref="A23:I23"/>
    <mergeCell ref="A24:I24"/>
    <mergeCell ref="A25:I25"/>
    <mergeCell ref="A1:I1"/>
    <mergeCell ref="A2:I2"/>
    <mergeCell ref="A3:I3"/>
    <mergeCell ref="C4:E4"/>
    <mergeCell ref="G4:I4"/>
    <mergeCell ref="A22:I22"/>
  </mergeCells>
  <printOptions horizontalCentered="1"/>
  <pageMargins left="0.5" right="0.5" top="0.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D1150-B278-4EAB-B308-6330B81FB116}">
  <dimension ref="A1:M28"/>
  <sheetViews>
    <sheetView workbookViewId="0">
      <selection sqref="A1:M1"/>
    </sheetView>
  </sheetViews>
  <sheetFormatPr defaultRowHeight="15" x14ac:dyDescent="0.25"/>
  <cols>
    <col min="2" max="2" width="1.5703125" customWidth="1"/>
    <col min="4" max="4" width="1.5703125" customWidth="1"/>
    <col min="6" max="6" width="1.5703125" customWidth="1"/>
    <col min="8" max="8" width="1.5703125" customWidth="1"/>
    <col min="10" max="10" width="1.5703125" customWidth="1"/>
    <col min="12" max="12" width="1.5703125" customWidth="1"/>
  </cols>
  <sheetData>
    <row r="1" spans="1:13" ht="11.25" customHeight="1" x14ac:dyDescent="0.25">
      <c r="A1" s="133" t="s">
        <v>264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13" ht="11.25" customHeight="1" x14ac:dyDescent="0.25">
      <c r="A2" s="133" t="s">
        <v>265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3" ht="11.25" customHeight="1" x14ac:dyDescent="0.25">
      <c r="A3" s="133" t="s">
        <v>266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</row>
    <row r="4" spans="1:13" ht="11.25" customHeight="1" x14ac:dyDescent="0.25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</row>
    <row r="5" spans="1:13" ht="11.25" customHeight="1" x14ac:dyDescent="0.25">
      <c r="A5" s="133" t="s">
        <v>186</v>
      </c>
      <c r="B5" s="133"/>
      <c r="C5" s="133"/>
      <c r="D5" s="133"/>
      <c r="E5" s="133"/>
      <c r="F5" s="133"/>
      <c r="G5" s="133"/>
      <c r="H5" s="133"/>
      <c r="I5" s="133"/>
      <c r="J5" s="133"/>
      <c r="K5" s="133"/>
      <c r="L5" s="133"/>
      <c r="M5" s="133"/>
    </row>
    <row r="6" spans="1:13" ht="11.25" customHeight="1" x14ac:dyDescent="0.25">
      <c r="A6" s="133"/>
      <c r="B6" s="133"/>
      <c r="C6" s="133"/>
      <c r="D6" s="133"/>
      <c r="E6" s="133"/>
      <c r="F6" s="133"/>
      <c r="G6" s="133"/>
      <c r="H6" s="133"/>
      <c r="I6" s="133"/>
      <c r="J6" s="133"/>
      <c r="K6" s="133"/>
      <c r="L6" s="133"/>
      <c r="M6" s="133"/>
    </row>
    <row r="7" spans="1:13" ht="11.25" customHeight="1" x14ac:dyDescent="0.25">
      <c r="A7" s="77"/>
      <c r="B7" s="121"/>
      <c r="C7" s="151" t="s">
        <v>211</v>
      </c>
      <c r="D7" s="151"/>
      <c r="E7" s="151"/>
      <c r="F7" s="77"/>
      <c r="G7" s="151"/>
      <c r="H7" s="151"/>
      <c r="I7" s="151"/>
      <c r="J7" s="77"/>
      <c r="K7" s="151"/>
      <c r="L7" s="151"/>
      <c r="M7" s="151"/>
    </row>
    <row r="8" spans="1:13" ht="11.25" customHeight="1" x14ac:dyDescent="0.25">
      <c r="A8" s="25"/>
      <c r="B8" s="49"/>
      <c r="C8" s="142" t="s">
        <v>214</v>
      </c>
      <c r="D8" s="142"/>
      <c r="E8" s="142"/>
      <c r="F8" s="25"/>
      <c r="G8" s="142" t="s">
        <v>267</v>
      </c>
      <c r="H8" s="142"/>
      <c r="I8" s="142"/>
      <c r="J8" s="25"/>
      <c r="K8" s="142" t="s">
        <v>268</v>
      </c>
      <c r="L8" s="142"/>
      <c r="M8" s="142"/>
    </row>
    <row r="9" spans="1:13" ht="11.25" customHeight="1" x14ac:dyDescent="0.25">
      <c r="A9" s="25"/>
      <c r="B9" s="49"/>
      <c r="C9" s="25"/>
      <c r="D9" s="25"/>
      <c r="E9" s="25" t="s">
        <v>153</v>
      </c>
      <c r="F9" s="25"/>
      <c r="G9" s="25"/>
      <c r="H9" s="25"/>
      <c r="I9" s="25" t="s">
        <v>153</v>
      </c>
      <c r="J9" s="25"/>
      <c r="K9" s="25"/>
      <c r="L9" s="56"/>
      <c r="M9" s="25" t="s">
        <v>153</v>
      </c>
    </row>
    <row r="10" spans="1:13" ht="11.25" customHeight="1" x14ac:dyDescent="0.25">
      <c r="A10" s="8" t="s">
        <v>269</v>
      </c>
      <c r="B10" s="50"/>
      <c r="C10" s="8" t="s">
        <v>155</v>
      </c>
      <c r="D10" s="8"/>
      <c r="E10" s="8" t="s">
        <v>270</v>
      </c>
      <c r="F10" s="8"/>
      <c r="G10" s="8" t="s">
        <v>155</v>
      </c>
      <c r="H10" s="8"/>
      <c r="I10" s="8" t="s">
        <v>270</v>
      </c>
      <c r="J10" s="8"/>
      <c r="K10" s="8" t="s">
        <v>155</v>
      </c>
      <c r="L10" s="122"/>
      <c r="M10" s="8" t="s">
        <v>270</v>
      </c>
    </row>
    <row r="11" spans="1:13" ht="11.25" customHeight="1" x14ac:dyDescent="0.25">
      <c r="A11" s="10" t="s">
        <v>157</v>
      </c>
      <c r="B11" s="51"/>
      <c r="C11" s="52"/>
      <c r="D11" s="52"/>
      <c r="E11" s="53"/>
      <c r="F11" s="51"/>
      <c r="G11" s="54"/>
      <c r="H11" s="54"/>
      <c r="I11" s="54"/>
      <c r="J11" s="54"/>
      <c r="K11" s="54"/>
      <c r="L11" s="123"/>
      <c r="M11" s="54"/>
    </row>
    <row r="12" spans="1:13" ht="11.25" customHeight="1" x14ac:dyDescent="0.25">
      <c r="A12" s="15" t="s">
        <v>4</v>
      </c>
      <c r="B12" s="16"/>
      <c r="C12" s="36">
        <v>2220</v>
      </c>
      <c r="D12" s="122"/>
      <c r="E12" s="36">
        <v>30400</v>
      </c>
      <c r="F12" s="122"/>
      <c r="G12" s="36">
        <v>898</v>
      </c>
      <c r="H12" s="122"/>
      <c r="I12" s="36">
        <v>10100</v>
      </c>
      <c r="J12" s="122"/>
      <c r="K12" s="36">
        <v>176</v>
      </c>
      <c r="L12" s="122"/>
      <c r="M12" s="36">
        <v>2450</v>
      </c>
    </row>
    <row r="13" spans="1:13" ht="11.25" customHeight="1" x14ac:dyDescent="0.25">
      <c r="A13" s="15" t="s">
        <v>158</v>
      </c>
      <c r="B13" s="55"/>
      <c r="C13" s="17">
        <v>2340</v>
      </c>
      <c r="D13" s="17"/>
      <c r="E13" s="17">
        <v>32700</v>
      </c>
      <c r="F13" s="124"/>
      <c r="G13" s="17">
        <v>1030</v>
      </c>
      <c r="H13" s="124"/>
      <c r="I13" s="17">
        <v>11100</v>
      </c>
      <c r="J13" s="124"/>
      <c r="K13" s="17">
        <v>187</v>
      </c>
      <c r="L13" s="59"/>
      <c r="M13" s="17">
        <v>2630</v>
      </c>
    </row>
    <row r="14" spans="1:13" ht="11.25" customHeight="1" x14ac:dyDescent="0.25">
      <c r="A14" s="10" t="s">
        <v>159</v>
      </c>
      <c r="B14" s="51"/>
      <c r="C14" s="61"/>
      <c r="D14" s="61"/>
      <c r="E14" s="61"/>
      <c r="F14" s="62"/>
      <c r="G14" s="61"/>
      <c r="H14" s="62"/>
      <c r="I14" s="61"/>
      <c r="J14" s="62"/>
      <c r="K14" s="61"/>
      <c r="L14" s="125"/>
      <c r="M14" s="61"/>
    </row>
    <row r="15" spans="1:13" ht="11.25" customHeight="1" x14ac:dyDescent="0.25">
      <c r="A15" s="15" t="s">
        <v>160</v>
      </c>
      <c r="B15" s="16"/>
      <c r="C15" s="36">
        <v>2960</v>
      </c>
      <c r="D15" s="122"/>
      <c r="E15" s="36">
        <v>2960</v>
      </c>
      <c r="F15" s="122"/>
      <c r="G15" s="36">
        <v>1030</v>
      </c>
      <c r="H15" s="64"/>
      <c r="I15" s="36">
        <v>1030</v>
      </c>
      <c r="J15" s="64"/>
      <c r="K15" s="36">
        <v>211</v>
      </c>
      <c r="L15" s="122"/>
      <c r="M15" s="36">
        <v>211</v>
      </c>
    </row>
    <row r="16" spans="1:13" ht="11.25" customHeight="1" x14ac:dyDescent="0.25">
      <c r="A16" s="65" t="s">
        <v>161</v>
      </c>
      <c r="B16" s="55"/>
      <c r="C16" s="66">
        <v>3020</v>
      </c>
      <c r="D16" s="66"/>
      <c r="E16" s="66">
        <v>5980</v>
      </c>
      <c r="F16" s="66"/>
      <c r="G16" s="66">
        <v>986</v>
      </c>
      <c r="H16" s="66"/>
      <c r="I16" s="66">
        <v>2020</v>
      </c>
      <c r="J16" s="68"/>
      <c r="K16" s="66">
        <v>205</v>
      </c>
      <c r="L16" s="126"/>
      <c r="M16" s="66">
        <v>416</v>
      </c>
    </row>
    <row r="17" spans="1:13" ht="11.25" customHeight="1" x14ac:dyDescent="0.25">
      <c r="A17" s="15" t="s">
        <v>162</v>
      </c>
      <c r="B17" s="68"/>
      <c r="C17" s="66">
        <v>3020</v>
      </c>
      <c r="D17" s="66"/>
      <c r="E17" s="66">
        <v>9000</v>
      </c>
      <c r="F17" s="66"/>
      <c r="G17" s="66">
        <v>1140</v>
      </c>
      <c r="H17" s="66"/>
      <c r="I17" s="66">
        <v>3160</v>
      </c>
      <c r="J17" s="66"/>
      <c r="K17" s="66">
        <v>206</v>
      </c>
      <c r="L17" s="126"/>
      <c r="M17" s="66">
        <v>622</v>
      </c>
    </row>
    <row r="18" spans="1:13" ht="11.25" customHeight="1" x14ac:dyDescent="0.25">
      <c r="A18" s="15" t="s">
        <v>163</v>
      </c>
      <c r="B18" s="68"/>
      <c r="C18" s="17">
        <v>2990</v>
      </c>
      <c r="D18" s="66"/>
      <c r="E18" s="17">
        <v>12000</v>
      </c>
      <c r="F18" s="66"/>
      <c r="G18" s="66">
        <v>1140</v>
      </c>
      <c r="H18" s="66"/>
      <c r="I18" s="66">
        <v>4290</v>
      </c>
      <c r="J18" s="66"/>
      <c r="K18" s="66">
        <v>198</v>
      </c>
      <c r="L18" s="126"/>
      <c r="M18" s="66">
        <v>821</v>
      </c>
    </row>
    <row r="19" spans="1:13" ht="11.25" customHeight="1" x14ac:dyDescent="0.25">
      <c r="A19" s="15" t="s">
        <v>164</v>
      </c>
      <c r="B19" s="68"/>
      <c r="C19" s="66">
        <v>3130</v>
      </c>
      <c r="D19" s="126"/>
      <c r="E19" s="66">
        <v>15100</v>
      </c>
      <c r="F19" s="66"/>
      <c r="G19" s="66">
        <v>1170</v>
      </c>
      <c r="H19" s="66"/>
      <c r="I19" s="66">
        <v>5460</v>
      </c>
      <c r="J19" s="66"/>
      <c r="K19" s="66">
        <v>202</v>
      </c>
      <c r="L19" s="126"/>
      <c r="M19" s="66">
        <v>1020</v>
      </c>
    </row>
    <row r="20" spans="1:13" ht="11.25" customHeight="1" x14ac:dyDescent="0.25">
      <c r="A20" s="15" t="s">
        <v>165</v>
      </c>
      <c r="B20" s="68"/>
      <c r="C20" s="66">
        <v>2950</v>
      </c>
      <c r="D20" s="66"/>
      <c r="E20" s="66">
        <v>18100</v>
      </c>
      <c r="F20" s="66"/>
      <c r="G20" s="66">
        <v>1090</v>
      </c>
      <c r="H20" s="66"/>
      <c r="I20" s="66">
        <v>6550</v>
      </c>
      <c r="J20" s="66"/>
      <c r="K20" s="66">
        <v>248</v>
      </c>
      <c r="L20" s="126"/>
      <c r="M20" s="66">
        <v>1270</v>
      </c>
    </row>
    <row r="21" spans="1:13" ht="11.25" customHeight="1" x14ac:dyDescent="0.25">
      <c r="A21" s="15" t="s">
        <v>166</v>
      </c>
      <c r="B21" s="68"/>
      <c r="C21" s="66">
        <v>2840</v>
      </c>
      <c r="D21" s="66"/>
      <c r="E21" s="66">
        <v>20900</v>
      </c>
      <c r="F21" s="66"/>
      <c r="G21" s="66">
        <v>1070</v>
      </c>
      <c r="H21" s="66"/>
      <c r="I21" s="66">
        <v>7610</v>
      </c>
      <c r="J21" s="68"/>
      <c r="K21" s="66">
        <v>198</v>
      </c>
      <c r="L21" s="126"/>
      <c r="M21" s="66">
        <v>1470</v>
      </c>
    </row>
    <row r="22" spans="1:13" ht="11.25" customHeight="1" x14ac:dyDescent="0.25">
      <c r="A22" s="15" t="s">
        <v>167</v>
      </c>
      <c r="B22" s="68"/>
      <c r="C22" s="66">
        <v>2860</v>
      </c>
      <c r="D22" s="66"/>
      <c r="E22" s="66">
        <v>23800</v>
      </c>
      <c r="F22" s="66"/>
      <c r="G22" s="66">
        <v>1160</v>
      </c>
      <c r="H22" s="66"/>
      <c r="I22" s="66">
        <v>8770</v>
      </c>
      <c r="J22" s="66"/>
      <c r="K22" s="66">
        <v>209</v>
      </c>
      <c r="L22" s="126"/>
      <c r="M22" s="66">
        <v>1680</v>
      </c>
    </row>
    <row r="23" spans="1:13" ht="11.25" customHeight="1" x14ac:dyDescent="0.25">
      <c r="A23" s="15" t="s">
        <v>168</v>
      </c>
      <c r="B23" s="68"/>
      <c r="C23" s="66">
        <v>2910</v>
      </c>
      <c r="D23" s="66"/>
      <c r="E23" s="66">
        <v>26700</v>
      </c>
      <c r="F23" s="66"/>
      <c r="G23" s="66">
        <v>969</v>
      </c>
      <c r="H23" s="66"/>
      <c r="I23" s="66">
        <v>9740</v>
      </c>
      <c r="J23" s="66"/>
      <c r="K23" s="66">
        <v>228</v>
      </c>
      <c r="L23" s="126"/>
      <c r="M23" s="66">
        <v>1910</v>
      </c>
    </row>
    <row r="24" spans="1:13" ht="11.25" customHeight="1" x14ac:dyDescent="0.25">
      <c r="A24" s="15" t="s">
        <v>169</v>
      </c>
      <c r="B24" s="68"/>
      <c r="C24" s="66">
        <v>2850</v>
      </c>
      <c r="D24" s="66"/>
      <c r="E24" s="66">
        <v>29500</v>
      </c>
      <c r="F24" s="66"/>
      <c r="G24" s="66">
        <v>976</v>
      </c>
      <c r="H24" s="66"/>
      <c r="I24" s="66">
        <v>10700</v>
      </c>
      <c r="J24" s="66"/>
      <c r="K24" s="66">
        <v>188</v>
      </c>
      <c r="L24" s="126"/>
      <c r="M24" s="66">
        <v>2090</v>
      </c>
    </row>
    <row r="25" spans="1:13" ht="11.25" customHeight="1" x14ac:dyDescent="0.25">
      <c r="A25" s="15" t="s">
        <v>4</v>
      </c>
      <c r="B25" s="68"/>
      <c r="C25" s="66">
        <v>2860</v>
      </c>
      <c r="D25" s="66"/>
      <c r="E25" s="66">
        <v>32400</v>
      </c>
      <c r="F25" s="66"/>
      <c r="G25" s="66">
        <v>965</v>
      </c>
      <c r="H25" s="66"/>
      <c r="I25" s="66">
        <v>11700</v>
      </c>
      <c r="J25" s="66"/>
      <c r="K25" s="66">
        <v>196</v>
      </c>
      <c r="L25" s="66"/>
      <c r="M25" s="66">
        <v>2290</v>
      </c>
    </row>
    <row r="26" spans="1:13" ht="11.25" customHeight="1" x14ac:dyDescent="0.25">
      <c r="A26" s="145" t="s">
        <v>271</v>
      </c>
      <c r="B26" s="145"/>
      <c r="C26" s="145"/>
      <c r="D26" s="145"/>
      <c r="E26" s="145"/>
      <c r="F26" s="145"/>
      <c r="G26" s="145"/>
      <c r="H26" s="145"/>
      <c r="I26" s="145"/>
      <c r="J26" s="145"/>
      <c r="K26" s="145"/>
      <c r="L26" s="145"/>
      <c r="M26" s="145"/>
    </row>
    <row r="27" spans="1:13" ht="11.25" customHeight="1" x14ac:dyDescent="0.25">
      <c r="A27" s="145" t="s">
        <v>272</v>
      </c>
      <c r="B27" s="145"/>
      <c r="C27" s="145"/>
      <c r="D27" s="145"/>
      <c r="E27" s="145"/>
      <c r="F27" s="145"/>
      <c r="G27" s="145"/>
      <c r="H27" s="145"/>
      <c r="I27" s="145"/>
      <c r="J27" s="145"/>
      <c r="K27" s="145"/>
      <c r="L27" s="145"/>
      <c r="M27" s="145"/>
    </row>
    <row r="28" spans="1:13" ht="11.25" customHeight="1" x14ac:dyDescent="0.25">
      <c r="A28" s="127"/>
      <c r="B28" s="127"/>
      <c r="C28" s="127"/>
      <c r="D28" s="127"/>
      <c r="E28" s="127"/>
      <c r="F28" s="127"/>
      <c r="G28" s="127"/>
      <c r="H28" s="127"/>
      <c r="I28" s="127"/>
      <c r="J28" s="127"/>
      <c r="K28" s="127"/>
      <c r="L28" s="76"/>
      <c r="M28" s="127"/>
    </row>
  </sheetData>
  <mergeCells count="14">
    <mergeCell ref="A26:M26"/>
    <mergeCell ref="A27:M27"/>
    <mergeCell ref="C7:E7"/>
    <mergeCell ref="G7:I7"/>
    <mergeCell ref="K7:M7"/>
    <mergeCell ref="C8:E8"/>
    <mergeCell ref="G8:I8"/>
    <mergeCell ref="K8:M8"/>
    <mergeCell ref="A6:M6"/>
    <mergeCell ref="A1:M1"/>
    <mergeCell ref="A2:M2"/>
    <mergeCell ref="A3:M3"/>
    <mergeCell ref="A4:M4"/>
    <mergeCell ref="A5:M5"/>
  </mergeCells>
  <printOptions horizontalCentered="1"/>
  <pageMargins left="0.5" right="0.5" top="0.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691273-C7DB-4BF4-8522-9534F6BF8C4E}">
  <dimension ref="A1:F37"/>
  <sheetViews>
    <sheetView tabSelected="1" workbookViewId="0">
      <selection sqref="A1:E1"/>
    </sheetView>
  </sheetViews>
  <sheetFormatPr defaultRowHeight="15" x14ac:dyDescent="0.25"/>
  <cols>
    <col min="1" max="1" width="29.85546875" customWidth="1"/>
    <col min="2" max="2" width="1.5703125" customWidth="1"/>
    <col min="4" max="4" width="1.5703125" customWidth="1"/>
    <col min="5" max="5" width="12" customWidth="1"/>
  </cols>
  <sheetData>
    <row r="1" spans="1:5" ht="11.25" customHeight="1" x14ac:dyDescent="0.25">
      <c r="A1" s="133" t="s">
        <v>183</v>
      </c>
      <c r="B1" s="134"/>
      <c r="C1" s="134"/>
      <c r="D1" s="135"/>
      <c r="E1" s="135"/>
    </row>
    <row r="2" spans="1:5" ht="11.25" customHeight="1" x14ac:dyDescent="0.25">
      <c r="A2" s="133" t="s">
        <v>184</v>
      </c>
      <c r="B2" s="133"/>
      <c r="C2" s="133"/>
      <c r="D2" s="133"/>
      <c r="E2" s="133"/>
    </row>
    <row r="3" spans="1:5" ht="11.25" customHeight="1" x14ac:dyDescent="0.25">
      <c r="A3" s="133" t="s">
        <v>185</v>
      </c>
      <c r="B3" s="133"/>
      <c r="C3" s="133"/>
      <c r="D3" s="133"/>
      <c r="E3" s="133"/>
    </row>
    <row r="4" spans="1:5" ht="11.25" customHeight="1" x14ac:dyDescent="0.25">
      <c r="A4" s="133"/>
      <c r="B4" s="133"/>
      <c r="C4" s="133"/>
      <c r="D4" s="133"/>
      <c r="E4" s="133"/>
    </row>
    <row r="5" spans="1:5" ht="11.25" customHeight="1" x14ac:dyDescent="0.25">
      <c r="A5" s="133" t="s">
        <v>186</v>
      </c>
      <c r="B5" s="133"/>
      <c r="C5" s="133"/>
      <c r="D5" s="133"/>
      <c r="E5" s="133"/>
    </row>
    <row r="6" spans="1:5" ht="11.25" customHeight="1" x14ac:dyDescent="0.25">
      <c r="A6" s="133"/>
      <c r="B6" s="133"/>
      <c r="C6" s="133"/>
      <c r="D6" s="133"/>
      <c r="E6" s="133"/>
    </row>
    <row r="7" spans="1:5" ht="11.25" customHeight="1" x14ac:dyDescent="0.25">
      <c r="A7" s="88"/>
      <c r="B7" s="88"/>
      <c r="C7" s="4" t="s">
        <v>4</v>
      </c>
      <c r="D7" s="89"/>
      <c r="E7" s="4" t="s">
        <v>5</v>
      </c>
    </row>
    <row r="8" spans="1:5" ht="11.25" customHeight="1" x14ac:dyDescent="0.25">
      <c r="A8" s="42" t="s">
        <v>187</v>
      </c>
      <c r="B8" s="13"/>
      <c r="C8" s="49"/>
      <c r="D8" s="13"/>
      <c r="E8" s="13"/>
    </row>
    <row r="9" spans="1:5" ht="11.25" customHeight="1" x14ac:dyDescent="0.25">
      <c r="A9" s="30" t="s">
        <v>188</v>
      </c>
      <c r="B9" s="13"/>
    </row>
    <row r="10" spans="1:5" ht="11.25" customHeight="1" x14ac:dyDescent="0.25">
      <c r="A10" s="33" t="s">
        <v>189</v>
      </c>
      <c r="B10" s="13"/>
      <c r="C10" s="32">
        <v>2860</v>
      </c>
      <c r="D10" s="32"/>
      <c r="E10" s="32">
        <v>32400</v>
      </c>
    </row>
    <row r="11" spans="1:5" ht="11.25" customHeight="1" x14ac:dyDescent="0.25">
      <c r="A11" s="33" t="s">
        <v>190</v>
      </c>
      <c r="B11" s="13"/>
      <c r="C11" s="32">
        <v>187</v>
      </c>
      <c r="D11" s="32"/>
      <c r="E11" s="32">
        <v>2070</v>
      </c>
    </row>
    <row r="12" spans="1:5" ht="11.25" customHeight="1" x14ac:dyDescent="0.25">
      <c r="A12" s="30" t="s">
        <v>191</v>
      </c>
      <c r="B12" s="13"/>
      <c r="C12" s="32"/>
      <c r="D12" s="32"/>
      <c r="E12" s="32"/>
    </row>
    <row r="13" spans="1:5" ht="11.25" customHeight="1" x14ac:dyDescent="0.25">
      <c r="A13" s="33" t="s">
        <v>192</v>
      </c>
      <c r="B13" s="13"/>
      <c r="C13" s="32">
        <v>383</v>
      </c>
      <c r="D13" s="32"/>
      <c r="E13" s="32">
        <v>3800</v>
      </c>
    </row>
    <row r="14" spans="1:5" ht="11.25" customHeight="1" x14ac:dyDescent="0.25">
      <c r="A14" s="33" t="s">
        <v>193</v>
      </c>
      <c r="B14" s="13"/>
      <c r="C14" s="90">
        <v>2</v>
      </c>
      <c r="D14" s="90"/>
      <c r="E14" s="90">
        <v>30</v>
      </c>
    </row>
    <row r="15" spans="1:5" ht="11.25" customHeight="1" x14ac:dyDescent="0.25">
      <c r="A15" s="30" t="s">
        <v>194</v>
      </c>
      <c r="B15" s="13"/>
      <c r="C15" s="32"/>
      <c r="D15" s="32"/>
      <c r="E15" s="32"/>
    </row>
    <row r="16" spans="1:5" ht="11.25" customHeight="1" x14ac:dyDescent="0.25">
      <c r="A16" s="33" t="s">
        <v>195</v>
      </c>
      <c r="B16" s="13"/>
      <c r="C16" s="32">
        <v>134</v>
      </c>
      <c r="D16" s="32"/>
      <c r="E16" s="32">
        <v>1410</v>
      </c>
    </row>
    <row r="17" spans="1:5" ht="11.25" customHeight="1" x14ac:dyDescent="0.25">
      <c r="A17" s="33" t="s">
        <v>196</v>
      </c>
      <c r="B17" s="13"/>
      <c r="C17" s="32">
        <v>254</v>
      </c>
      <c r="D17" s="32"/>
      <c r="E17" s="32">
        <v>2960</v>
      </c>
    </row>
    <row r="18" spans="1:5" ht="11.25" customHeight="1" x14ac:dyDescent="0.25">
      <c r="A18" s="33" t="s">
        <v>197</v>
      </c>
      <c r="B18" s="13"/>
      <c r="C18" s="32">
        <v>3050</v>
      </c>
      <c r="D18" s="32"/>
      <c r="E18" s="32">
        <v>33200</v>
      </c>
    </row>
    <row r="19" spans="1:5" ht="11.25" customHeight="1" x14ac:dyDescent="0.25">
      <c r="A19" s="33" t="s">
        <v>198</v>
      </c>
      <c r="B19" s="13"/>
      <c r="C19" s="91" t="s">
        <v>15</v>
      </c>
      <c r="D19" s="92"/>
      <c r="E19" s="93">
        <v>110</v>
      </c>
    </row>
    <row r="20" spans="1:5" ht="11.25" customHeight="1" x14ac:dyDescent="0.25">
      <c r="A20" s="94" t="s">
        <v>199</v>
      </c>
      <c r="B20" s="13"/>
      <c r="C20" s="32">
        <v>3440</v>
      </c>
      <c r="D20" s="32"/>
      <c r="E20" s="32">
        <v>37700</v>
      </c>
    </row>
    <row r="21" spans="1:5" ht="11.25" customHeight="1" x14ac:dyDescent="0.25">
      <c r="A21" s="30" t="s">
        <v>200</v>
      </c>
      <c r="B21" s="13"/>
      <c r="C21" s="32">
        <v>20</v>
      </c>
      <c r="D21" s="32"/>
      <c r="E21" s="32">
        <v>253</v>
      </c>
    </row>
    <row r="22" spans="1:5" ht="11.25" customHeight="1" x14ac:dyDescent="0.25">
      <c r="A22" s="30" t="s">
        <v>201</v>
      </c>
      <c r="B22" s="13"/>
      <c r="C22" s="32">
        <v>3800</v>
      </c>
      <c r="D22" s="32"/>
      <c r="E22" s="32">
        <v>3800</v>
      </c>
    </row>
    <row r="23" spans="1:5" ht="11.25" customHeight="1" x14ac:dyDescent="0.25">
      <c r="A23" s="42" t="s">
        <v>202</v>
      </c>
      <c r="B23" s="13"/>
      <c r="C23" s="32"/>
      <c r="D23" s="32"/>
      <c r="E23" s="32"/>
    </row>
    <row r="24" spans="1:5" ht="11.25" customHeight="1" x14ac:dyDescent="0.25">
      <c r="A24" s="30" t="s">
        <v>203</v>
      </c>
      <c r="B24" s="13"/>
      <c r="C24" s="32">
        <v>104</v>
      </c>
      <c r="D24" s="32"/>
      <c r="E24" s="32">
        <v>1580</v>
      </c>
    </row>
    <row r="25" spans="1:5" ht="11.25" customHeight="1" x14ac:dyDescent="0.25">
      <c r="A25" s="30" t="s">
        <v>204</v>
      </c>
      <c r="B25" s="13"/>
      <c r="C25" s="32">
        <v>965</v>
      </c>
      <c r="D25" s="32"/>
      <c r="E25" s="44">
        <v>11700</v>
      </c>
    </row>
    <row r="26" spans="1:5" ht="11.25" customHeight="1" x14ac:dyDescent="0.25">
      <c r="A26" s="30" t="s">
        <v>205</v>
      </c>
      <c r="B26" s="13"/>
      <c r="C26" s="32">
        <v>1130</v>
      </c>
      <c r="D26" s="32"/>
      <c r="E26" s="32">
        <v>13300</v>
      </c>
    </row>
    <row r="27" spans="1:5" ht="11.25" customHeight="1" x14ac:dyDescent="0.25">
      <c r="A27" s="30" t="s">
        <v>201</v>
      </c>
      <c r="B27" s="13"/>
      <c r="C27" s="32">
        <v>489</v>
      </c>
      <c r="D27" s="32"/>
      <c r="E27" s="32">
        <v>489</v>
      </c>
    </row>
    <row r="28" spans="1:5" ht="11.25" customHeight="1" x14ac:dyDescent="0.25">
      <c r="A28" s="42" t="s">
        <v>206</v>
      </c>
      <c r="B28" s="13"/>
      <c r="C28" s="32"/>
      <c r="D28" s="32"/>
      <c r="E28" s="32"/>
    </row>
    <row r="29" spans="1:5" ht="11.25" customHeight="1" x14ac:dyDescent="0.25">
      <c r="A29" s="30" t="s">
        <v>203</v>
      </c>
      <c r="B29" s="13"/>
      <c r="C29" s="32">
        <v>88</v>
      </c>
      <c r="D29" s="32"/>
      <c r="E29" s="32">
        <v>2300</v>
      </c>
    </row>
    <row r="30" spans="1:5" ht="11.25" customHeight="1" x14ac:dyDescent="0.25">
      <c r="A30" s="30" t="s">
        <v>205</v>
      </c>
      <c r="B30" s="13"/>
      <c r="C30" s="32">
        <v>196</v>
      </c>
      <c r="D30" s="32"/>
      <c r="E30" s="32">
        <v>2290</v>
      </c>
    </row>
    <row r="31" spans="1:5" ht="11.25" customHeight="1" x14ac:dyDescent="0.25">
      <c r="A31" s="30" t="s">
        <v>201</v>
      </c>
      <c r="B31" s="95"/>
      <c r="C31" s="36">
        <v>342</v>
      </c>
      <c r="D31" s="36"/>
      <c r="E31" s="36">
        <v>342</v>
      </c>
    </row>
    <row r="32" spans="1:5" ht="11.25" customHeight="1" x14ac:dyDescent="0.25">
      <c r="A32" s="136" t="s">
        <v>30</v>
      </c>
      <c r="B32" s="136"/>
      <c r="C32" s="136"/>
      <c r="D32" s="136"/>
      <c r="E32" s="136"/>
    </row>
    <row r="33" spans="1:6" ht="11.25" customHeight="1" x14ac:dyDescent="0.25">
      <c r="A33" s="137" t="s">
        <v>31</v>
      </c>
      <c r="B33" s="137"/>
      <c r="C33" s="137"/>
      <c r="D33" s="138"/>
      <c r="E33" s="138"/>
      <c r="F33" s="96"/>
    </row>
    <row r="34" spans="1:6" ht="11.25" customHeight="1" x14ac:dyDescent="0.25">
      <c r="A34" s="137" t="s">
        <v>207</v>
      </c>
      <c r="B34" s="138"/>
      <c r="C34" s="138"/>
      <c r="D34" s="138"/>
      <c r="E34" s="138"/>
    </row>
    <row r="35" spans="1:6" ht="11.25" customHeight="1" x14ac:dyDescent="0.25">
      <c r="A35" s="137" t="s">
        <v>33</v>
      </c>
      <c r="B35" s="138"/>
      <c r="C35" s="138"/>
      <c r="D35" s="138"/>
      <c r="E35" s="138"/>
    </row>
    <row r="36" spans="1:6" ht="22.5" customHeight="1" x14ac:dyDescent="0.25">
      <c r="A36" s="139" t="s">
        <v>208</v>
      </c>
      <c r="B36" s="140"/>
      <c r="C36" s="140"/>
      <c r="D36" s="140"/>
      <c r="E36" s="140"/>
    </row>
    <row r="37" spans="1:6" ht="11.25" customHeight="1" x14ac:dyDescent="0.25">
      <c r="A37" s="13"/>
      <c r="B37" s="13"/>
      <c r="C37" s="13"/>
      <c r="D37" s="43"/>
      <c r="E37" s="13"/>
    </row>
  </sheetData>
  <mergeCells count="11">
    <mergeCell ref="A32:E32"/>
    <mergeCell ref="A33:E33"/>
    <mergeCell ref="A34:E34"/>
    <mergeCell ref="A35:E35"/>
    <mergeCell ref="A36:E36"/>
    <mergeCell ref="A6:E6"/>
    <mergeCell ref="A1:E1"/>
    <mergeCell ref="A2:E2"/>
    <mergeCell ref="A3:E3"/>
    <mergeCell ref="A4:E4"/>
    <mergeCell ref="A5:E5"/>
  </mergeCells>
  <printOptions horizontalCentered="1"/>
  <pageMargins left="0.5" right="0.5" top="0.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582B80-195E-4512-A06F-0AFD932C970D}">
  <dimension ref="A1:P37"/>
  <sheetViews>
    <sheetView topLeftCell="A19" workbookViewId="0">
      <selection activeCell="E28" sqref="E28"/>
    </sheetView>
  </sheetViews>
  <sheetFormatPr defaultRowHeight="15" x14ac:dyDescent="0.25"/>
  <cols>
    <col min="1" max="1" width="36.140625" customWidth="1"/>
    <col min="2" max="2" width="1.5703125" customWidth="1"/>
    <col min="3" max="3" width="12" customWidth="1"/>
    <col min="4" max="4" width="1.5703125" customWidth="1"/>
    <col min="5" max="5" width="10.5703125" customWidth="1"/>
    <col min="6" max="6" width="1.5703125" customWidth="1"/>
    <col min="7" max="7" width="8.42578125" customWidth="1"/>
    <col min="8" max="8" width="1.5703125" customWidth="1"/>
    <col min="9" max="9" width="4.42578125" customWidth="1"/>
    <col min="10" max="10" width="1.5703125" customWidth="1"/>
    <col min="11" max="11" width="12" customWidth="1"/>
    <col min="12" max="12" width="1.5703125" customWidth="1"/>
    <col min="13" max="13" width="10.5703125" customWidth="1"/>
    <col min="14" max="14" width="1.5703125" customWidth="1"/>
    <col min="15" max="15" width="8.7109375" customWidth="1"/>
  </cols>
  <sheetData>
    <row r="1" spans="1:16" ht="11.25" customHeight="1" x14ac:dyDescent="0.25">
      <c r="A1" s="133" t="s">
        <v>209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</row>
    <row r="2" spans="1:16" ht="11.25" customHeight="1" x14ac:dyDescent="0.25">
      <c r="A2" s="133" t="s">
        <v>210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</row>
    <row r="3" spans="1:16" ht="11.25" customHeight="1" x14ac:dyDescent="0.25">
      <c r="A3" s="133"/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</row>
    <row r="4" spans="1:16" ht="11.25" customHeight="1" x14ac:dyDescent="0.25">
      <c r="A4" s="133" t="s">
        <v>186</v>
      </c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35"/>
      <c r="O4" s="135"/>
    </row>
    <row r="5" spans="1:16" ht="11.25" customHeight="1" x14ac:dyDescent="0.25">
      <c r="A5" s="142"/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</row>
    <row r="6" spans="1:16" ht="11.25" customHeight="1" x14ac:dyDescent="0.25">
      <c r="A6" s="97"/>
      <c r="B6" s="97"/>
      <c r="C6" s="141" t="s">
        <v>4</v>
      </c>
      <c r="D6" s="141"/>
      <c r="E6" s="141"/>
      <c r="F6" s="141"/>
      <c r="G6" s="141"/>
      <c r="H6" s="141"/>
      <c r="I6" s="141"/>
      <c r="J6" s="97"/>
      <c r="K6" s="141" t="s">
        <v>5</v>
      </c>
      <c r="L6" s="141"/>
      <c r="M6" s="141"/>
      <c r="N6" s="141"/>
      <c r="O6" s="141"/>
    </row>
    <row r="7" spans="1:16" ht="11.25" customHeight="1" x14ac:dyDescent="0.25">
      <c r="A7" s="3"/>
      <c r="B7" s="3"/>
      <c r="C7" s="1" t="s">
        <v>211</v>
      </c>
      <c r="D7" s="1"/>
      <c r="E7" s="1" t="s">
        <v>212</v>
      </c>
      <c r="F7" s="1"/>
      <c r="G7" s="2"/>
      <c r="H7" s="1"/>
      <c r="I7" s="1" t="s">
        <v>213</v>
      </c>
      <c r="J7" s="3"/>
      <c r="K7" s="1" t="s">
        <v>211</v>
      </c>
      <c r="L7" s="1"/>
      <c r="M7" s="1" t="s">
        <v>212</v>
      </c>
      <c r="N7" s="1"/>
      <c r="O7" s="2"/>
    </row>
    <row r="8" spans="1:16" ht="11.25" customHeight="1" x14ac:dyDescent="0.25">
      <c r="A8" s="8" t="s">
        <v>77</v>
      </c>
      <c r="B8" s="7"/>
      <c r="C8" s="6" t="s">
        <v>214</v>
      </c>
      <c r="D8" s="6"/>
      <c r="E8" s="6" t="s">
        <v>215</v>
      </c>
      <c r="F8" s="6"/>
      <c r="G8" s="6" t="s">
        <v>216</v>
      </c>
      <c r="H8" s="6"/>
      <c r="I8" s="6" t="s">
        <v>217</v>
      </c>
      <c r="J8" s="7"/>
      <c r="K8" s="6" t="s">
        <v>214</v>
      </c>
      <c r="L8" s="6"/>
      <c r="M8" s="6" t="s">
        <v>215</v>
      </c>
      <c r="N8" s="6"/>
      <c r="O8" s="6" t="s">
        <v>216</v>
      </c>
    </row>
    <row r="9" spans="1:16" ht="11.25" customHeight="1" x14ac:dyDescent="0.25">
      <c r="A9" s="42" t="s">
        <v>218</v>
      </c>
      <c r="B9" s="39"/>
      <c r="O9" s="13"/>
    </row>
    <row r="10" spans="1:16" ht="11.25" customHeight="1" x14ac:dyDescent="0.25">
      <c r="A10" s="98" t="s">
        <v>219</v>
      </c>
      <c r="B10" s="39"/>
      <c r="C10" s="99">
        <v>13</v>
      </c>
      <c r="D10" s="39"/>
      <c r="E10" s="100" t="s">
        <v>220</v>
      </c>
      <c r="F10" s="39"/>
      <c r="G10" s="101">
        <v>16</v>
      </c>
      <c r="H10" s="39"/>
      <c r="I10" s="100" t="s">
        <v>220</v>
      </c>
      <c r="J10" s="39"/>
      <c r="K10" s="102">
        <v>150</v>
      </c>
      <c r="L10" s="13" t="s">
        <v>221</v>
      </c>
      <c r="M10" s="103" t="s">
        <v>220</v>
      </c>
      <c r="N10" s="13"/>
      <c r="O10" s="104">
        <v>175</v>
      </c>
    </row>
    <row r="11" spans="1:16" ht="11.25" customHeight="1" x14ac:dyDescent="0.25">
      <c r="A11" s="15" t="s">
        <v>222</v>
      </c>
      <c r="B11" s="39"/>
      <c r="C11" s="105">
        <v>246</v>
      </c>
      <c r="D11" s="106" t="s">
        <v>221</v>
      </c>
      <c r="E11" s="101">
        <v>25</v>
      </c>
      <c r="F11" s="106" t="s">
        <v>221</v>
      </c>
      <c r="G11" s="104">
        <v>280</v>
      </c>
      <c r="H11" s="106" t="s">
        <v>221</v>
      </c>
      <c r="I11" s="101">
        <v>330</v>
      </c>
      <c r="J11" s="39"/>
      <c r="K11" s="106">
        <v>2810</v>
      </c>
      <c r="L11" s="106" t="s">
        <v>221</v>
      </c>
      <c r="M11" s="101">
        <v>296</v>
      </c>
      <c r="N11" s="106" t="s">
        <v>221</v>
      </c>
      <c r="O11" s="106">
        <v>3170</v>
      </c>
      <c r="P11" t="s">
        <v>221</v>
      </c>
    </row>
    <row r="12" spans="1:16" ht="11.25" customHeight="1" x14ac:dyDescent="0.25">
      <c r="A12" s="30" t="s">
        <v>78</v>
      </c>
      <c r="B12" s="39"/>
      <c r="C12" s="105">
        <v>266</v>
      </c>
      <c r="D12" s="106"/>
      <c r="E12" s="101">
        <v>50</v>
      </c>
      <c r="F12" s="106"/>
      <c r="G12" s="106">
        <v>330</v>
      </c>
      <c r="H12" s="106"/>
      <c r="I12" s="104">
        <v>175</v>
      </c>
      <c r="J12" s="39"/>
      <c r="K12" s="106">
        <v>3160</v>
      </c>
      <c r="L12" s="106" t="s">
        <v>221</v>
      </c>
      <c r="M12" s="106">
        <v>544</v>
      </c>
      <c r="N12" s="106" t="s">
        <v>221</v>
      </c>
      <c r="O12" s="106">
        <v>3640</v>
      </c>
      <c r="P12" t="s">
        <v>221</v>
      </c>
    </row>
    <row r="13" spans="1:16" ht="11.25" customHeight="1" x14ac:dyDescent="0.25">
      <c r="A13" s="30" t="s">
        <v>79</v>
      </c>
      <c r="B13" s="39"/>
      <c r="C13" s="105">
        <v>328</v>
      </c>
      <c r="D13" s="106"/>
      <c r="E13" s="101">
        <v>34</v>
      </c>
      <c r="F13" s="106"/>
      <c r="G13" s="106">
        <v>387</v>
      </c>
      <c r="H13" s="106"/>
      <c r="I13" s="104">
        <v>237</v>
      </c>
      <c r="J13" s="39"/>
      <c r="K13" s="106">
        <v>3610</v>
      </c>
      <c r="L13" s="106" t="s">
        <v>221</v>
      </c>
      <c r="M13" s="106">
        <v>324</v>
      </c>
      <c r="N13" s="106"/>
      <c r="O13" s="106">
        <v>4180</v>
      </c>
      <c r="P13" t="s">
        <v>221</v>
      </c>
    </row>
    <row r="14" spans="1:16" ht="11.25" customHeight="1" x14ac:dyDescent="0.25">
      <c r="A14" s="15" t="s">
        <v>223</v>
      </c>
      <c r="B14" s="39"/>
      <c r="C14" s="105">
        <v>103</v>
      </c>
      <c r="D14" s="106" t="s">
        <v>221</v>
      </c>
      <c r="E14" s="107" t="s">
        <v>15</v>
      </c>
      <c r="F14" s="106" t="s">
        <v>221</v>
      </c>
      <c r="G14" s="106">
        <v>111</v>
      </c>
      <c r="H14" s="106" t="s">
        <v>221</v>
      </c>
      <c r="I14" s="104">
        <v>112</v>
      </c>
      <c r="J14" s="39" t="s">
        <v>221</v>
      </c>
      <c r="K14" s="106">
        <v>1220</v>
      </c>
      <c r="L14" s="106" t="s">
        <v>221</v>
      </c>
      <c r="M14" s="107" t="s">
        <v>15</v>
      </c>
      <c r="N14" s="106" t="s">
        <v>221</v>
      </c>
      <c r="O14" s="104">
        <v>1250</v>
      </c>
      <c r="P14" t="s">
        <v>221</v>
      </c>
    </row>
    <row r="15" spans="1:16" ht="11.25" customHeight="1" x14ac:dyDescent="0.25">
      <c r="A15" s="30" t="s">
        <v>224</v>
      </c>
      <c r="B15" s="39"/>
      <c r="C15" s="105">
        <v>55</v>
      </c>
      <c r="D15" s="106"/>
      <c r="E15" s="107" t="s">
        <v>220</v>
      </c>
      <c r="F15" s="106"/>
      <c r="G15" s="107" t="s">
        <v>220</v>
      </c>
      <c r="H15" s="106"/>
      <c r="I15" s="104">
        <v>29</v>
      </c>
      <c r="J15" s="39"/>
      <c r="K15" s="106">
        <v>675</v>
      </c>
      <c r="L15" s="106" t="s">
        <v>221</v>
      </c>
      <c r="M15" s="107" t="s">
        <v>220</v>
      </c>
      <c r="N15" s="106"/>
      <c r="O15" s="106">
        <v>706</v>
      </c>
      <c r="P15" t="s">
        <v>221</v>
      </c>
    </row>
    <row r="16" spans="1:16" ht="11.25" customHeight="1" x14ac:dyDescent="0.25">
      <c r="A16" s="15" t="s">
        <v>225</v>
      </c>
      <c r="B16" s="39"/>
      <c r="C16" s="100" t="s">
        <v>220</v>
      </c>
      <c r="D16" s="106"/>
      <c r="E16" s="100" t="s">
        <v>15</v>
      </c>
      <c r="F16" s="106" t="s">
        <v>221</v>
      </c>
      <c r="G16" s="100" t="s">
        <v>220</v>
      </c>
      <c r="H16" s="106"/>
      <c r="I16" s="107" t="s">
        <v>220</v>
      </c>
      <c r="J16" s="39"/>
      <c r="K16" s="100" t="s">
        <v>220</v>
      </c>
      <c r="L16" s="106"/>
      <c r="M16" s="100" t="s">
        <v>15</v>
      </c>
      <c r="N16" s="106" t="s">
        <v>221</v>
      </c>
      <c r="O16" s="100" t="s">
        <v>220</v>
      </c>
    </row>
    <row r="17" spans="1:16" ht="11.25" customHeight="1" x14ac:dyDescent="0.25">
      <c r="A17" s="30" t="s">
        <v>226</v>
      </c>
      <c r="B17" s="39"/>
      <c r="C17" s="101">
        <v>17</v>
      </c>
      <c r="D17" s="100"/>
      <c r="E17" s="100" t="s">
        <v>220</v>
      </c>
      <c r="F17" s="100"/>
      <c r="G17" s="101">
        <v>18</v>
      </c>
      <c r="H17" s="100"/>
      <c r="I17" s="101">
        <v>98</v>
      </c>
      <c r="J17" s="39"/>
      <c r="K17" s="101">
        <v>186</v>
      </c>
      <c r="L17" s="100" t="s">
        <v>221</v>
      </c>
      <c r="M17" s="100" t="s">
        <v>220</v>
      </c>
      <c r="N17" s="100"/>
      <c r="O17" s="106">
        <v>193</v>
      </c>
      <c r="P17" t="s">
        <v>221</v>
      </c>
    </row>
    <row r="18" spans="1:16" ht="11.25" customHeight="1" x14ac:dyDescent="0.25">
      <c r="A18" s="30" t="s">
        <v>227</v>
      </c>
      <c r="B18" s="39"/>
      <c r="C18" s="106">
        <v>132</v>
      </c>
      <c r="D18" s="106"/>
      <c r="E18" s="100" t="s">
        <v>220</v>
      </c>
      <c r="F18" s="106"/>
      <c r="G18" s="106">
        <v>145</v>
      </c>
      <c r="H18" s="106"/>
      <c r="I18" s="106">
        <v>197</v>
      </c>
      <c r="J18" s="39"/>
      <c r="K18" s="106">
        <v>1470</v>
      </c>
      <c r="L18" s="106" t="s">
        <v>221</v>
      </c>
      <c r="M18" s="100" t="s">
        <v>220</v>
      </c>
      <c r="N18" s="106"/>
      <c r="O18" s="106">
        <v>1560</v>
      </c>
      <c r="P18" t="s">
        <v>221</v>
      </c>
    </row>
    <row r="19" spans="1:16" ht="11.25" customHeight="1" x14ac:dyDescent="0.25">
      <c r="A19" s="30" t="s">
        <v>228</v>
      </c>
      <c r="B19" s="39"/>
      <c r="C19" s="106">
        <v>27</v>
      </c>
      <c r="D19" s="106"/>
      <c r="E19" s="101">
        <v>22</v>
      </c>
      <c r="F19" s="106"/>
      <c r="G19" s="106">
        <v>51</v>
      </c>
      <c r="H19" s="106"/>
      <c r="I19" s="106">
        <v>50</v>
      </c>
      <c r="J19" s="39"/>
      <c r="K19" s="106">
        <v>302</v>
      </c>
      <c r="L19" s="106" t="s">
        <v>221</v>
      </c>
      <c r="M19" s="101">
        <v>272</v>
      </c>
      <c r="N19" s="106" t="s">
        <v>221</v>
      </c>
      <c r="O19" s="106">
        <v>599</v>
      </c>
      <c r="P19" t="s">
        <v>221</v>
      </c>
    </row>
    <row r="20" spans="1:16" ht="11.25" customHeight="1" x14ac:dyDescent="0.25">
      <c r="A20" s="30" t="s">
        <v>229</v>
      </c>
      <c r="B20" s="39"/>
      <c r="C20" s="106">
        <v>862</v>
      </c>
      <c r="D20" s="106" t="s">
        <v>221</v>
      </c>
      <c r="E20" s="100" t="s">
        <v>220</v>
      </c>
      <c r="F20" s="106"/>
      <c r="G20" s="106">
        <v>977</v>
      </c>
      <c r="H20" s="106" t="s">
        <v>221</v>
      </c>
      <c r="I20" s="106">
        <v>1510</v>
      </c>
      <c r="J20" s="39"/>
      <c r="K20" s="106">
        <v>9680</v>
      </c>
      <c r="L20" s="106" t="s">
        <v>221</v>
      </c>
      <c r="M20" s="100" t="s">
        <v>220</v>
      </c>
      <c r="N20" s="106"/>
      <c r="O20" s="106">
        <v>10500</v>
      </c>
      <c r="P20" t="s">
        <v>221</v>
      </c>
    </row>
    <row r="21" spans="1:16" ht="11.25" customHeight="1" x14ac:dyDescent="0.25">
      <c r="A21" s="30" t="s">
        <v>230</v>
      </c>
      <c r="B21" s="39"/>
      <c r="C21" s="106">
        <v>334</v>
      </c>
      <c r="D21" s="106" t="s">
        <v>221</v>
      </c>
      <c r="E21" s="101">
        <v>21</v>
      </c>
      <c r="F21" s="106"/>
      <c r="G21" s="106">
        <v>366</v>
      </c>
      <c r="H21" s="106" t="s">
        <v>221</v>
      </c>
      <c r="I21" s="106">
        <v>328</v>
      </c>
      <c r="J21" s="39" t="s">
        <v>221</v>
      </c>
      <c r="K21" s="106">
        <v>3880</v>
      </c>
      <c r="L21" s="106" t="s">
        <v>221</v>
      </c>
      <c r="M21" s="101">
        <v>250</v>
      </c>
      <c r="N21" s="106"/>
      <c r="O21" s="106">
        <v>4160</v>
      </c>
      <c r="P21" t="s">
        <v>221</v>
      </c>
    </row>
    <row r="22" spans="1:16" ht="11.25" customHeight="1" x14ac:dyDescent="0.25">
      <c r="A22" s="30" t="s">
        <v>231</v>
      </c>
      <c r="B22" s="39"/>
      <c r="C22" s="100" t="s">
        <v>220</v>
      </c>
      <c r="D22" s="106"/>
      <c r="E22" s="100" t="s">
        <v>220</v>
      </c>
      <c r="F22" s="106"/>
      <c r="G22" s="100" t="s">
        <v>220</v>
      </c>
      <c r="H22" s="106"/>
      <c r="I22" s="106">
        <v>293</v>
      </c>
      <c r="J22" s="39"/>
      <c r="K22" s="100" t="s">
        <v>220</v>
      </c>
      <c r="L22" s="106"/>
      <c r="M22" s="100" t="s">
        <v>220</v>
      </c>
      <c r="N22" s="106"/>
      <c r="O22" s="100" t="s">
        <v>220</v>
      </c>
      <c r="P22" t="s">
        <v>221</v>
      </c>
    </row>
    <row r="23" spans="1:16" ht="11.25" customHeight="1" x14ac:dyDescent="0.25">
      <c r="A23" s="30" t="s">
        <v>232</v>
      </c>
      <c r="B23" s="39"/>
      <c r="C23" s="101">
        <v>156</v>
      </c>
      <c r="D23" s="106"/>
      <c r="E23" s="101">
        <v>116</v>
      </c>
      <c r="F23" s="100"/>
      <c r="G23" s="106">
        <v>278</v>
      </c>
      <c r="H23" s="100"/>
      <c r="I23" s="106">
        <v>229</v>
      </c>
      <c r="J23" s="39"/>
      <c r="K23" s="106">
        <v>1810</v>
      </c>
      <c r="L23" s="106" t="s">
        <v>221</v>
      </c>
      <c r="M23" s="106">
        <v>1200</v>
      </c>
      <c r="N23" s="106"/>
      <c r="O23" s="106">
        <v>3130</v>
      </c>
      <c r="P23" t="s">
        <v>221</v>
      </c>
    </row>
    <row r="24" spans="1:16" ht="11.25" customHeight="1" x14ac:dyDescent="0.25">
      <c r="A24" s="42" t="s">
        <v>233</v>
      </c>
      <c r="B24" s="39"/>
      <c r="C24" s="106">
        <v>42</v>
      </c>
      <c r="D24" s="106"/>
      <c r="E24" s="101">
        <v>19</v>
      </c>
      <c r="F24" s="106"/>
      <c r="G24" s="106">
        <v>62</v>
      </c>
      <c r="H24" s="106"/>
      <c r="I24" s="106">
        <v>32</v>
      </c>
      <c r="J24" s="39"/>
      <c r="K24" s="106">
        <v>459</v>
      </c>
      <c r="L24" s="106"/>
      <c r="M24" s="106">
        <v>208</v>
      </c>
      <c r="N24" s="106" t="s">
        <v>221</v>
      </c>
      <c r="O24" s="106">
        <v>693</v>
      </c>
      <c r="P24" t="s">
        <v>221</v>
      </c>
    </row>
    <row r="25" spans="1:16" ht="11.25" customHeight="1" x14ac:dyDescent="0.25">
      <c r="A25" s="42" t="s">
        <v>234</v>
      </c>
      <c r="B25" s="39"/>
      <c r="C25" s="106">
        <v>23</v>
      </c>
      <c r="D25" s="106"/>
      <c r="E25" s="101">
        <v>8</v>
      </c>
      <c r="F25" s="106"/>
      <c r="G25" s="106">
        <v>31</v>
      </c>
      <c r="H25" s="106"/>
      <c r="I25" s="106">
        <v>49</v>
      </c>
      <c r="J25" s="39"/>
      <c r="K25" s="106">
        <v>258</v>
      </c>
      <c r="L25" s="106" t="s">
        <v>221</v>
      </c>
      <c r="M25" s="106">
        <v>91</v>
      </c>
      <c r="N25" s="106" t="s">
        <v>221</v>
      </c>
      <c r="O25" s="106">
        <v>344</v>
      </c>
      <c r="P25" t="s">
        <v>221</v>
      </c>
    </row>
    <row r="26" spans="1:16" ht="11.25" customHeight="1" x14ac:dyDescent="0.25">
      <c r="A26" s="42" t="s">
        <v>235</v>
      </c>
      <c r="B26" s="39"/>
      <c r="C26" s="100" t="s">
        <v>220</v>
      </c>
      <c r="D26" s="106"/>
      <c r="E26" s="100" t="s">
        <v>220</v>
      </c>
      <c r="F26" s="106"/>
      <c r="G26" s="100" t="s">
        <v>220</v>
      </c>
      <c r="H26" s="106"/>
      <c r="I26" s="100" t="s">
        <v>220</v>
      </c>
      <c r="J26" s="39"/>
      <c r="K26" s="100" t="s">
        <v>220</v>
      </c>
      <c r="L26" s="106"/>
      <c r="M26" s="100" t="s">
        <v>220</v>
      </c>
      <c r="N26" s="106"/>
      <c r="O26" s="100" t="s">
        <v>220</v>
      </c>
      <c r="P26" t="s">
        <v>221</v>
      </c>
    </row>
    <row r="27" spans="1:16" ht="11.25" customHeight="1" x14ac:dyDescent="0.25">
      <c r="A27" s="42" t="s">
        <v>236</v>
      </c>
      <c r="B27" s="39"/>
      <c r="C27" s="106">
        <v>3</v>
      </c>
      <c r="D27" s="100"/>
      <c r="E27" s="100" t="s">
        <v>15</v>
      </c>
      <c r="F27" s="106" t="s">
        <v>221</v>
      </c>
      <c r="G27" s="100" t="s">
        <v>220</v>
      </c>
      <c r="H27" s="106"/>
      <c r="I27" s="100" t="s">
        <v>220</v>
      </c>
      <c r="J27" s="39"/>
      <c r="K27" s="100" t="s">
        <v>220</v>
      </c>
      <c r="L27" s="100" t="s">
        <v>221</v>
      </c>
      <c r="M27" s="100" t="s">
        <v>15</v>
      </c>
      <c r="N27" s="106" t="s">
        <v>221</v>
      </c>
      <c r="O27" s="100" t="s">
        <v>220</v>
      </c>
      <c r="P27" t="s">
        <v>221</v>
      </c>
    </row>
    <row r="28" spans="1:16" ht="11.25" customHeight="1" x14ac:dyDescent="0.25">
      <c r="A28" s="42" t="s">
        <v>237</v>
      </c>
      <c r="B28" s="39"/>
      <c r="C28" s="106">
        <v>11</v>
      </c>
      <c r="D28" s="100"/>
      <c r="E28" s="107" t="s">
        <v>15</v>
      </c>
      <c r="F28" s="106"/>
      <c r="G28" s="101">
        <v>12</v>
      </c>
      <c r="H28" s="106"/>
      <c r="I28" s="100" t="s">
        <v>220</v>
      </c>
      <c r="J28" s="106"/>
      <c r="K28" s="101">
        <v>126</v>
      </c>
      <c r="L28" s="106"/>
      <c r="M28" s="107" t="s">
        <v>220</v>
      </c>
      <c r="N28" s="106"/>
      <c r="O28" s="106">
        <v>131</v>
      </c>
      <c r="P28" t="s">
        <v>221</v>
      </c>
    </row>
    <row r="29" spans="1:16" ht="11.25" customHeight="1" x14ac:dyDescent="0.25">
      <c r="A29" s="42" t="s">
        <v>238</v>
      </c>
      <c r="B29" s="39"/>
      <c r="C29" s="106">
        <v>69</v>
      </c>
      <c r="D29" s="106"/>
      <c r="E29" s="101">
        <v>10</v>
      </c>
      <c r="F29" s="106"/>
      <c r="G29" s="106">
        <v>78</v>
      </c>
      <c r="H29" s="106"/>
      <c r="I29" s="101">
        <v>46</v>
      </c>
      <c r="J29" s="39"/>
      <c r="K29" s="106">
        <v>693</v>
      </c>
      <c r="L29" s="106" t="s">
        <v>221</v>
      </c>
      <c r="M29" s="101">
        <v>125</v>
      </c>
      <c r="N29" s="106"/>
      <c r="O29" s="106">
        <v>766</v>
      </c>
      <c r="P29" t="s">
        <v>221</v>
      </c>
    </row>
    <row r="30" spans="1:16" ht="11.25" customHeight="1" x14ac:dyDescent="0.25">
      <c r="A30" s="42" t="s">
        <v>239</v>
      </c>
      <c r="B30" s="39"/>
      <c r="C30" s="106">
        <v>160</v>
      </c>
      <c r="D30" s="106"/>
      <c r="E30" s="100" t="s">
        <v>220</v>
      </c>
      <c r="F30" s="106"/>
      <c r="G30" s="106">
        <v>219</v>
      </c>
      <c r="H30" s="106"/>
      <c r="I30" s="106">
        <v>64</v>
      </c>
      <c r="J30" s="39"/>
      <c r="K30" s="106">
        <v>1700</v>
      </c>
      <c r="L30" s="106" t="s">
        <v>221</v>
      </c>
      <c r="M30" s="106">
        <v>145</v>
      </c>
      <c r="N30" s="106" t="s">
        <v>221</v>
      </c>
      <c r="O30" s="106">
        <v>2280</v>
      </c>
      <c r="P30" t="s">
        <v>221</v>
      </c>
    </row>
    <row r="31" spans="1:16" ht="11.25" customHeight="1" x14ac:dyDescent="0.25">
      <c r="A31" s="30" t="s">
        <v>29</v>
      </c>
      <c r="B31" s="108"/>
      <c r="C31" s="109">
        <v>2860</v>
      </c>
      <c r="D31" s="109"/>
      <c r="E31" s="109">
        <v>383</v>
      </c>
      <c r="F31" s="109"/>
      <c r="G31" s="109">
        <v>3440</v>
      </c>
      <c r="H31" s="109"/>
      <c r="I31" s="109">
        <v>3800</v>
      </c>
      <c r="J31" s="109"/>
      <c r="K31" s="109">
        <v>32400</v>
      </c>
      <c r="L31" s="109"/>
      <c r="M31" s="109">
        <v>3800</v>
      </c>
      <c r="N31" s="109"/>
      <c r="O31" s="109">
        <v>37700</v>
      </c>
    </row>
    <row r="32" spans="1:16" ht="11.25" customHeight="1" x14ac:dyDescent="0.25">
      <c r="A32" s="143" t="s">
        <v>240</v>
      </c>
      <c r="B32" s="143"/>
      <c r="C32" s="143"/>
      <c r="D32" s="143"/>
      <c r="E32" s="143"/>
      <c r="F32" s="143"/>
      <c r="G32" s="143"/>
      <c r="H32" s="143"/>
      <c r="I32" s="143"/>
      <c r="J32" s="143"/>
      <c r="K32" s="143"/>
      <c r="L32" s="143"/>
      <c r="M32" s="143"/>
      <c r="N32" s="143"/>
      <c r="O32" s="143"/>
    </row>
    <row r="33" spans="1:15" ht="11.25" customHeight="1" x14ac:dyDescent="0.25">
      <c r="A33" s="137" t="s">
        <v>31</v>
      </c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7"/>
      <c r="O33" s="137"/>
    </row>
    <row r="34" spans="1:15" ht="11.25" customHeight="1" x14ac:dyDescent="0.25">
      <c r="A34" s="137" t="s">
        <v>241</v>
      </c>
      <c r="B34" s="137"/>
      <c r="C34" s="137"/>
      <c r="D34" s="137"/>
      <c r="E34" s="137"/>
      <c r="F34" s="137"/>
      <c r="G34" s="137"/>
      <c r="H34" s="137"/>
      <c r="I34" s="137"/>
      <c r="J34" s="137"/>
      <c r="K34" s="137"/>
      <c r="L34" s="137"/>
      <c r="M34" s="137"/>
      <c r="N34" s="137"/>
      <c r="O34" s="137"/>
    </row>
    <row r="35" spans="1:15" ht="11.25" customHeight="1" x14ac:dyDescent="0.25">
      <c r="A35" s="137" t="s">
        <v>33</v>
      </c>
      <c r="B35" s="137"/>
      <c r="C35" s="137"/>
      <c r="D35" s="137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</row>
    <row r="36" spans="1:15" ht="11.25" customHeight="1" x14ac:dyDescent="0.25">
      <c r="A36" s="137" t="s">
        <v>242</v>
      </c>
      <c r="B36" s="137"/>
      <c r="C36" s="137"/>
      <c r="D36" s="137"/>
      <c r="E36" s="137"/>
      <c r="F36" s="137"/>
      <c r="G36" s="137"/>
      <c r="H36" s="137"/>
      <c r="I36" s="137"/>
      <c r="J36" s="137"/>
      <c r="K36" s="137"/>
      <c r="L36" s="137"/>
      <c r="M36" s="137"/>
      <c r="N36" s="137"/>
      <c r="O36" s="137"/>
    </row>
    <row r="37" spans="1:15" ht="11.25" customHeight="1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</row>
  </sheetData>
  <mergeCells count="12">
    <mergeCell ref="A32:O32"/>
    <mergeCell ref="A33:O33"/>
    <mergeCell ref="A34:O34"/>
    <mergeCell ref="A35:O35"/>
    <mergeCell ref="A36:O36"/>
    <mergeCell ref="C6:I6"/>
    <mergeCell ref="K6:O6"/>
    <mergeCell ref="A1:O1"/>
    <mergeCell ref="A2:O2"/>
    <mergeCell ref="A3:O3"/>
    <mergeCell ref="A4:O4"/>
    <mergeCell ref="A5:O5"/>
  </mergeCells>
  <printOptions horizontalCentered="1"/>
  <pageMargins left="0.5" right="0.5" top="0.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C8A9FB-37B2-4B1F-899E-0791006DEC14}">
  <dimension ref="A1:N34"/>
  <sheetViews>
    <sheetView workbookViewId="0">
      <selection activeCell="N22" sqref="N22"/>
    </sheetView>
  </sheetViews>
  <sheetFormatPr defaultRowHeight="15" x14ac:dyDescent="0.25"/>
  <cols>
    <col min="1" max="1" width="29.140625" customWidth="1"/>
    <col min="2" max="2" width="1.5703125" customWidth="1"/>
    <col min="3" max="3" width="12" customWidth="1"/>
    <col min="4" max="4" width="1.5703125" customWidth="1"/>
    <col min="5" max="5" width="10.5703125" customWidth="1"/>
    <col min="6" max="6" width="1.5703125" customWidth="1"/>
    <col min="7" max="7" width="8.42578125" customWidth="1"/>
    <col min="8" max="8" width="1.5703125" customWidth="1"/>
    <col min="9" max="9" width="12" customWidth="1"/>
    <col min="10" max="10" width="1.5703125" customWidth="1"/>
    <col min="11" max="11" width="10.5703125" customWidth="1"/>
    <col min="12" max="12" width="1.5703125" customWidth="1"/>
    <col min="13" max="13" width="8.42578125" customWidth="1"/>
  </cols>
  <sheetData>
    <row r="1" spans="1:14" ht="11.25" customHeight="1" x14ac:dyDescent="0.25">
      <c r="A1" s="133" t="s">
        <v>243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2"/>
    </row>
    <row r="2" spans="1:14" ht="11.25" customHeight="1" x14ac:dyDescent="0.25">
      <c r="A2" s="133" t="s">
        <v>244</v>
      </c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2"/>
    </row>
    <row r="3" spans="1:14" ht="11.25" customHeight="1" x14ac:dyDescent="0.25">
      <c r="A3" s="133" t="s">
        <v>263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2"/>
    </row>
    <row r="4" spans="1:14" ht="11.25" customHeight="1" x14ac:dyDescent="0.25">
      <c r="A4" s="133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2"/>
    </row>
    <row r="5" spans="1:14" ht="11.25" customHeight="1" x14ac:dyDescent="0.25">
      <c r="A5" s="133" t="s">
        <v>186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5"/>
      <c r="N5" s="2"/>
    </row>
    <row r="6" spans="1:14" ht="11.25" customHeight="1" x14ac:dyDescent="0.25">
      <c r="A6" s="142"/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2"/>
    </row>
    <row r="7" spans="1:14" ht="11.25" customHeight="1" x14ac:dyDescent="0.25">
      <c r="A7" s="3"/>
      <c r="B7" s="3"/>
      <c r="C7" s="141" t="s">
        <v>4</v>
      </c>
      <c r="D7" s="141"/>
      <c r="E7" s="141"/>
      <c r="F7" s="141"/>
      <c r="G7" s="141"/>
      <c r="H7" s="5"/>
      <c r="I7" s="141" t="s">
        <v>5</v>
      </c>
      <c r="J7" s="141"/>
      <c r="K7" s="141"/>
      <c r="L7" s="141"/>
      <c r="M7" s="141"/>
      <c r="N7" s="2"/>
    </row>
    <row r="8" spans="1:14" ht="11.25" customHeight="1" x14ac:dyDescent="0.25">
      <c r="A8" s="3"/>
      <c r="B8" s="3"/>
      <c r="C8" s="1" t="s">
        <v>211</v>
      </c>
      <c r="D8" s="1"/>
      <c r="E8" s="1" t="s">
        <v>212</v>
      </c>
      <c r="F8" s="1"/>
      <c r="G8" s="2"/>
      <c r="H8" s="2"/>
      <c r="I8" s="1" t="s">
        <v>211</v>
      </c>
      <c r="J8" s="1"/>
      <c r="K8" s="1" t="s">
        <v>212</v>
      </c>
      <c r="L8" s="1"/>
      <c r="M8" s="2"/>
      <c r="N8" s="2"/>
    </row>
    <row r="9" spans="1:14" ht="11.25" customHeight="1" x14ac:dyDescent="0.25">
      <c r="A9" s="8" t="s">
        <v>245</v>
      </c>
      <c r="B9" s="7"/>
      <c r="C9" s="6" t="s">
        <v>214</v>
      </c>
      <c r="D9" s="6"/>
      <c r="E9" s="6" t="s">
        <v>215</v>
      </c>
      <c r="F9" s="6"/>
      <c r="G9" s="6" t="s">
        <v>216</v>
      </c>
      <c r="H9" s="9"/>
      <c r="I9" s="6" t="s">
        <v>214</v>
      </c>
      <c r="J9" s="6"/>
      <c r="K9" s="6" t="s">
        <v>215</v>
      </c>
      <c r="L9" s="6"/>
      <c r="M9" s="6" t="s">
        <v>216</v>
      </c>
      <c r="N9" s="2"/>
    </row>
    <row r="10" spans="1:14" ht="11.25" customHeight="1" x14ac:dyDescent="0.25">
      <c r="A10" s="42" t="s">
        <v>246</v>
      </c>
      <c r="B10" s="39"/>
      <c r="C10" s="39"/>
      <c r="D10" s="39"/>
      <c r="E10" s="39"/>
      <c r="F10" s="39"/>
      <c r="G10" s="39"/>
      <c r="H10" s="13"/>
      <c r="I10" s="13"/>
      <c r="J10" s="13"/>
      <c r="K10" s="13"/>
      <c r="L10" s="13"/>
      <c r="M10" s="13"/>
      <c r="N10" s="13"/>
    </row>
    <row r="11" spans="1:14" ht="11.25" customHeight="1" x14ac:dyDescent="0.25">
      <c r="A11" s="110" t="s">
        <v>247</v>
      </c>
      <c r="B11" s="39"/>
      <c r="C11" s="111">
        <v>184</v>
      </c>
      <c r="D11" s="111"/>
      <c r="E11" s="111">
        <v>37</v>
      </c>
      <c r="F11" s="111"/>
      <c r="G11" s="111">
        <v>257</v>
      </c>
      <c r="H11" s="112"/>
      <c r="I11" s="113">
        <v>2060</v>
      </c>
      <c r="J11" s="112"/>
      <c r="K11" s="112">
        <v>420</v>
      </c>
      <c r="L11" s="112"/>
      <c r="M11" s="113">
        <v>2850</v>
      </c>
      <c r="N11" s="13"/>
    </row>
    <row r="12" spans="1:14" ht="11.25" customHeight="1" x14ac:dyDescent="0.25">
      <c r="A12" s="42" t="s">
        <v>248</v>
      </c>
      <c r="B12" s="39"/>
      <c r="C12" s="106"/>
      <c r="D12" s="106"/>
      <c r="E12" s="106"/>
      <c r="F12" s="106"/>
      <c r="G12" s="106"/>
      <c r="H12" s="13"/>
      <c r="I12" s="13"/>
      <c r="J12" s="13"/>
      <c r="K12" s="13"/>
      <c r="L12" s="13"/>
      <c r="M12" s="13"/>
      <c r="N12" s="13"/>
    </row>
    <row r="13" spans="1:14" ht="11.25" customHeight="1" x14ac:dyDescent="0.25">
      <c r="A13" s="30" t="s">
        <v>249</v>
      </c>
      <c r="B13" s="39"/>
      <c r="C13" s="106">
        <v>311</v>
      </c>
      <c r="D13" s="106"/>
      <c r="E13" s="106">
        <v>77</v>
      </c>
      <c r="F13" s="106"/>
      <c r="G13" s="106">
        <v>421</v>
      </c>
      <c r="H13" s="114"/>
      <c r="I13" s="114">
        <v>3730</v>
      </c>
      <c r="J13" s="114"/>
      <c r="K13" s="114">
        <v>847</v>
      </c>
      <c r="L13" s="114"/>
      <c r="M13" s="114">
        <v>4870</v>
      </c>
      <c r="N13" s="13"/>
    </row>
    <row r="14" spans="1:14" ht="11.25" customHeight="1" x14ac:dyDescent="0.25">
      <c r="A14" s="98" t="s">
        <v>250</v>
      </c>
      <c r="B14" s="39"/>
      <c r="C14" s="106">
        <v>199</v>
      </c>
      <c r="D14" s="106"/>
      <c r="E14" s="107" t="s">
        <v>220</v>
      </c>
      <c r="F14" s="106"/>
      <c r="G14" s="106">
        <v>209</v>
      </c>
      <c r="H14" s="114"/>
      <c r="I14" s="114">
        <v>2430</v>
      </c>
      <c r="J14" s="114"/>
      <c r="K14" s="103" t="s">
        <v>220</v>
      </c>
      <c r="L14" s="114"/>
      <c r="M14" s="114">
        <v>2390</v>
      </c>
      <c r="N14" s="13"/>
    </row>
    <row r="15" spans="1:14" ht="11.25" customHeight="1" x14ac:dyDescent="0.25">
      <c r="A15" s="30" t="s">
        <v>251</v>
      </c>
      <c r="B15" s="39"/>
      <c r="C15" s="106">
        <v>32</v>
      </c>
      <c r="D15" s="106"/>
      <c r="E15" s="100" t="s">
        <v>220</v>
      </c>
      <c r="F15" s="106"/>
      <c r="G15" s="106">
        <v>32</v>
      </c>
      <c r="H15" s="114"/>
      <c r="I15" s="114">
        <v>347</v>
      </c>
      <c r="J15" s="114"/>
      <c r="K15" s="103" t="s">
        <v>220</v>
      </c>
      <c r="L15" s="114"/>
      <c r="M15" s="114">
        <v>350</v>
      </c>
      <c r="N15" s="13"/>
    </row>
    <row r="16" spans="1:14" ht="11.25" customHeight="1" x14ac:dyDescent="0.25">
      <c r="A16" s="30" t="s">
        <v>252</v>
      </c>
      <c r="B16" s="39"/>
      <c r="C16" s="115">
        <v>416</v>
      </c>
      <c r="D16" s="115"/>
      <c r="E16" s="115">
        <v>78</v>
      </c>
      <c r="F16" s="115"/>
      <c r="G16" s="115">
        <v>495</v>
      </c>
      <c r="H16" s="114"/>
      <c r="I16" s="114">
        <v>4450</v>
      </c>
      <c r="J16" s="114"/>
      <c r="K16" s="114">
        <v>904</v>
      </c>
      <c r="L16" s="114"/>
      <c r="M16" s="114">
        <v>5340</v>
      </c>
      <c r="N16" s="13"/>
    </row>
    <row r="17" spans="1:14" ht="11.25" customHeight="1" x14ac:dyDescent="0.25">
      <c r="A17" s="33" t="s">
        <v>29</v>
      </c>
      <c r="B17" s="39"/>
      <c r="C17" s="116">
        <v>957</v>
      </c>
      <c r="D17" s="116"/>
      <c r="E17" s="116">
        <v>161</v>
      </c>
      <c r="F17" s="116"/>
      <c r="G17" s="116">
        <v>1160</v>
      </c>
      <c r="H17" s="117"/>
      <c r="I17" s="116">
        <v>11000</v>
      </c>
      <c r="J17" s="116"/>
      <c r="K17" s="116">
        <v>1820</v>
      </c>
      <c r="L17" s="116"/>
      <c r="M17" s="116">
        <v>12900</v>
      </c>
      <c r="N17" s="13"/>
    </row>
    <row r="18" spans="1:14" ht="11.25" customHeight="1" x14ac:dyDescent="0.25">
      <c r="A18" s="42" t="s">
        <v>253</v>
      </c>
      <c r="B18" s="39"/>
      <c r="C18" s="106"/>
      <c r="D18" s="106"/>
      <c r="E18" s="106"/>
      <c r="F18" s="106"/>
      <c r="G18" s="106"/>
      <c r="H18" s="114"/>
      <c r="I18" s="114"/>
      <c r="J18" s="114"/>
      <c r="K18" s="114"/>
      <c r="L18" s="114"/>
      <c r="M18" s="114"/>
      <c r="N18" s="13"/>
    </row>
    <row r="19" spans="1:14" ht="11.25" customHeight="1" x14ac:dyDescent="0.25">
      <c r="A19" s="98" t="s">
        <v>254</v>
      </c>
      <c r="B19" s="39"/>
      <c r="C19" s="106">
        <v>242</v>
      </c>
      <c r="D19" s="106"/>
      <c r="E19" s="100" t="s">
        <v>220</v>
      </c>
      <c r="F19" s="106"/>
      <c r="G19" s="106">
        <v>265</v>
      </c>
      <c r="H19" s="114"/>
      <c r="I19" s="114">
        <v>2920</v>
      </c>
      <c r="J19" s="114"/>
      <c r="K19" s="100" t="s">
        <v>220</v>
      </c>
      <c r="L19" s="114"/>
      <c r="M19" s="114">
        <v>3100</v>
      </c>
      <c r="N19" s="13"/>
    </row>
    <row r="20" spans="1:14" ht="11.25" customHeight="1" x14ac:dyDescent="0.25">
      <c r="A20" s="15" t="s">
        <v>255</v>
      </c>
      <c r="B20" s="39"/>
      <c r="C20" s="106">
        <v>99</v>
      </c>
      <c r="D20" s="106"/>
      <c r="E20" s="100" t="s">
        <v>220</v>
      </c>
      <c r="F20" s="106"/>
      <c r="G20" s="106">
        <v>187</v>
      </c>
      <c r="H20" s="114"/>
      <c r="I20" s="114">
        <v>1100</v>
      </c>
      <c r="J20" s="114"/>
      <c r="K20" s="100" t="s">
        <v>220</v>
      </c>
      <c r="L20" s="114"/>
      <c r="M20" s="114">
        <v>1540</v>
      </c>
      <c r="N20" s="13"/>
    </row>
    <row r="21" spans="1:14" ht="11.25" customHeight="1" x14ac:dyDescent="0.25">
      <c r="A21" s="33" t="s">
        <v>29</v>
      </c>
      <c r="B21" s="39"/>
      <c r="C21" s="116">
        <v>342</v>
      </c>
      <c r="D21" s="116"/>
      <c r="E21" s="118" t="s">
        <v>220</v>
      </c>
      <c r="F21" s="116"/>
      <c r="G21" s="116">
        <v>451</v>
      </c>
      <c r="H21" s="117"/>
      <c r="I21" s="116">
        <v>4010</v>
      </c>
      <c r="J21" s="116"/>
      <c r="K21" s="118" t="s">
        <v>220</v>
      </c>
      <c r="L21" s="116"/>
      <c r="M21" s="116">
        <v>4640</v>
      </c>
      <c r="N21" s="13"/>
    </row>
    <row r="22" spans="1:14" ht="11.25" customHeight="1" x14ac:dyDescent="0.25">
      <c r="A22" s="42" t="s">
        <v>256</v>
      </c>
      <c r="B22" s="39"/>
      <c r="C22" s="106"/>
      <c r="D22" s="106"/>
      <c r="E22" s="106"/>
      <c r="F22" s="106"/>
      <c r="G22" s="106"/>
      <c r="H22" s="114"/>
      <c r="I22" s="114"/>
      <c r="J22" s="114"/>
      <c r="K22" s="114"/>
      <c r="L22" s="114"/>
      <c r="M22" s="114"/>
      <c r="N22" s="13"/>
    </row>
    <row r="23" spans="1:14" ht="11.25" customHeight="1" x14ac:dyDescent="0.25">
      <c r="A23" s="98" t="s">
        <v>257</v>
      </c>
      <c r="B23" s="39"/>
      <c r="C23" s="32">
        <v>656</v>
      </c>
      <c r="D23" s="32"/>
      <c r="E23" s="32">
        <v>43</v>
      </c>
      <c r="F23" s="32"/>
      <c r="G23" s="32">
        <v>718</v>
      </c>
      <c r="H23" s="114"/>
      <c r="I23" s="114">
        <v>7110</v>
      </c>
      <c r="J23" s="114"/>
      <c r="K23" s="114">
        <v>486</v>
      </c>
      <c r="L23" s="114"/>
      <c r="M23" s="114">
        <v>7870</v>
      </c>
      <c r="N23" s="13"/>
    </row>
    <row r="24" spans="1:14" ht="11.25" customHeight="1" x14ac:dyDescent="0.25">
      <c r="A24" s="15" t="s">
        <v>258</v>
      </c>
      <c r="B24" s="39"/>
      <c r="C24" s="106">
        <v>423</v>
      </c>
      <c r="D24" s="106"/>
      <c r="E24" s="106">
        <v>43</v>
      </c>
      <c r="F24" s="106"/>
      <c r="G24" s="106">
        <v>532</v>
      </c>
      <c r="H24" s="114"/>
      <c r="I24" s="114">
        <v>4990</v>
      </c>
      <c r="J24" s="114"/>
      <c r="K24" s="114">
        <v>429</v>
      </c>
      <c r="L24" s="114"/>
      <c r="M24" s="114">
        <v>5770</v>
      </c>
      <c r="N24" s="13"/>
    </row>
    <row r="25" spans="1:14" ht="11.25" customHeight="1" x14ac:dyDescent="0.25">
      <c r="A25" s="33" t="s">
        <v>29</v>
      </c>
      <c r="B25" s="39"/>
      <c r="C25" s="116">
        <v>1080</v>
      </c>
      <c r="D25" s="116"/>
      <c r="E25" s="116">
        <v>87</v>
      </c>
      <c r="F25" s="116"/>
      <c r="G25" s="116">
        <v>1250</v>
      </c>
      <c r="H25" s="116"/>
      <c r="I25" s="116">
        <v>12100</v>
      </c>
      <c r="J25" s="116"/>
      <c r="K25" s="116">
        <v>916</v>
      </c>
      <c r="L25" s="116"/>
      <c r="M25" s="116">
        <v>13600</v>
      </c>
      <c r="N25" s="13"/>
    </row>
    <row r="26" spans="1:14" ht="11.25" customHeight="1" x14ac:dyDescent="0.25">
      <c r="A26" s="42" t="s">
        <v>259</v>
      </c>
      <c r="B26" s="39"/>
      <c r="C26" s="106"/>
      <c r="D26" s="106"/>
      <c r="E26" s="106"/>
      <c r="F26" s="106"/>
      <c r="G26" s="106"/>
      <c r="H26" s="114"/>
      <c r="I26" s="114"/>
      <c r="J26" s="114"/>
      <c r="K26" s="114"/>
      <c r="L26" s="114"/>
      <c r="M26" s="114"/>
      <c r="N26" s="13"/>
    </row>
    <row r="27" spans="1:14" ht="11.25" customHeight="1" x14ac:dyDescent="0.25">
      <c r="A27" s="15" t="s">
        <v>260</v>
      </c>
      <c r="B27" s="39"/>
      <c r="C27" s="111">
        <v>301</v>
      </c>
      <c r="D27" s="111"/>
      <c r="E27" s="119" t="s">
        <v>220</v>
      </c>
      <c r="F27" s="111"/>
      <c r="G27" s="111">
        <v>328</v>
      </c>
      <c r="H27" s="114"/>
      <c r="I27" s="114">
        <v>3260</v>
      </c>
      <c r="J27" s="114"/>
      <c r="K27" s="103" t="s">
        <v>220</v>
      </c>
      <c r="L27" s="114"/>
      <c r="M27" s="114">
        <v>3650</v>
      </c>
      <c r="N27" s="13"/>
    </row>
    <row r="28" spans="1:14" ht="11.25" customHeight="1" x14ac:dyDescent="0.25">
      <c r="A28" s="30" t="s">
        <v>109</v>
      </c>
      <c r="B28" s="46"/>
      <c r="C28" s="120">
        <v>2860</v>
      </c>
      <c r="D28" s="120"/>
      <c r="E28" s="120">
        <v>383</v>
      </c>
      <c r="F28" s="120"/>
      <c r="G28" s="120">
        <v>3440</v>
      </c>
      <c r="H28" s="120"/>
      <c r="I28" s="120">
        <v>32400</v>
      </c>
      <c r="J28" s="120"/>
      <c r="K28" s="120">
        <v>3800</v>
      </c>
      <c r="L28" s="120"/>
      <c r="M28" s="120">
        <v>37700</v>
      </c>
      <c r="N28" s="13"/>
    </row>
    <row r="29" spans="1:14" ht="11.25" customHeight="1" x14ac:dyDescent="0.25">
      <c r="A29" s="143" t="s">
        <v>261</v>
      </c>
      <c r="B29" s="144"/>
      <c r="C29" s="144"/>
      <c r="D29" s="144"/>
      <c r="E29" s="144"/>
      <c r="F29" s="144"/>
      <c r="G29" s="144"/>
      <c r="H29" s="144"/>
      <c r="I29" s="144"/>
      <c r="J29" s="144"/>
      <c r="K29" s="144"/>
      <c r="L29" s="144"/>
      <c r="M29" s="144"/>
      <c r="N29" s="13"/>
    </row>
    <row r="30" spans="1:14" ht="11.25" customHeight="1" x14ac:dyDescent="0.25">
      <c r="A30" s="137" t="s">
        <v>31</v>
      </c>
      <c r="B30" s="137"/>
      <c r="C30" s="137"/>
      <c r="D30" s="137"/>
      <c r="E30" s="137"/>
      <c r="F30" s="137"/>
      <c r="G30" s="137"/>
      <c r="H30" s="137"/>
      <c r="I30" s="137"/>
      <c r="J30" s="137"/>
      <c r="K30" s="137"/>
      <c r="L30" s="137"/>
      <c r="M30" s="137"/>
      <c r="N30" s="13"/>
    </row>
    <row r="31" spans="1:14" ht="11.25" customHeight="1" x14ac:dyDescent="0.25">
      <c r="A31" s="137" t="s">
        <v>241</v>
      </c>
      <c r="B31" s="137"/>
      <c r="C31" s="137"/>
      <c r="D31" s="137"/>
      <c r="E31" s="137"/>
      <c r="F31" s="137"/>
      <c r="G31" s="137"/>
      <c r="H31" s="137"/>
      <c r="I31" s="137"/>
      <c r="J31" s="137"/>
      <c r="K31" s="137"/>
      <c r="L31" s="137"/>
      <c r="M31" s="137"/>
      <c r="N31" s="13"/>
    </row>
    <row r="32" spans="1:14" ht="11.25" customHeight="1" x14ac:dyDescent="0.25">
      <c r="A32" s="137" t="s">
        <v>33</v>
      </c>
      <c r="B32" s="137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"/>
    </row>
    <row r="33" spans="1:14" ht="11.25" customHeight="1" x14ac:dyDescent="0.25">
      <c r="A33" s="137" t="s">
        <v>262</v>
      </c>
      <c r="B33" s="137"/>
      <c r="C33" s="137"/>
      <c r="D33" s="137"/>
      <c r="E33" s="137"/>
      <c r="F33" s="137"/>
      <c r="G33" s="137"/>
      <c r="H33" s="137"/>
      <c r="I33" s="137"/>
      <c r="J33" s="137"/>
      <c r="K33" s="137"/>
      <c r="L33" s="137"/>
      <c r="M33" s="137"/>
      <c r="N33" s="13"/>
    </row>
    <row r="34" spans="1:14" ht="11.25" customHeight="1" x14ac:dyDescent="0.25"/>
  </sheetData>
  <mergeCells count="13">
    <mergeCell ref="A33:M33"/>
    <mergeCell ref="C7:G7"/>
    <mergeCell ref="I7:M7"/>
    <mergeCell ref="A29:M29"/>
    <mergeCell ref="A30:M30"/>
    <mergeCell ref="A31:M31"/>
    <mergeCell ref="A32:M32"/>
    <mergeCell ref="A6:M6"/>
    <mergeCell ref="A1:M1"/>
    <mergeCell ref="A2:M2"/>
    <mergeCell ref="A3:M3"/>
    <mergeCell ref="A4:M4"/>
    <mergeCell ref="A5:M5"/>
  </mergeCells>
  <printOptions horizontalCentered="1"/>
  <pageMargins left="0.5" right="0.5" top="0.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41822-A1B2-4B87-9612-EFD83ADA8B70}">
  <dimension ref="A1:J38"/>
  <sheetViews>
    <sheetView topLeftCell="A22" workbookViewId="0">
      <selection activeCell="C41" sqref="C41"/>
    </sheetView>
  </sheetViews>
  <sheetFormatPr defaultRowHeight="15" x14ac:dyDescent="0.25"/>
  <cols>
    <col min="1" max="1" width="15.5703125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2"/>
    </row>
    <row r="2" spans="1:10" ht="11.25" customHeight="1" x14ac:dyDescent="0.25">
      <c r="A2" s="133" t="s">
        <v>1</v>
      </c>
      <c r="B2" s="135"/>
      <c r="C2" s="135"/>
      <c r="D2" s="135"/>
      <c r="E2" s="135"/>
      <c r="F2" s="135"/>
      <c r="G2" s="135"/>
      <c r="H2" s="135"/>
      <c r="I2" s="135"/>
      <c r="J2" s="2"/>
    </row>
    <row r="3" spans="1:10" ht="11.25" customHeight="1" x14ac:dyDescent="0.25">
      <c r="A3" s="133" t="s">
        <v>2</v>
      </c>
      <c r="B3" s="135"/>
      <c r="C3" s="135"/>
      <c r="D3" s="135"/>
      <c r="E3" s="135"/>
      <c r="F3" s="135"/>
      <c r="G3" s="135"/>
      <c r="H3" s="135"/>
      <c r="I3" s="135"/>
      <c r="J3" s="2"/>
    </row>
    <row r="4" spans="1:10" ht="11.25" customHeight="1" x14ac:dyDescent="0.25">
      <c r="A4" s="133"/>
      <c r="B4" s="133"/>
      <c r="C4" s="133"/>
      <c r="D4" s="133"/>
      <c r="E4" s="133"/>
      <c r="F4" s="133"/>
      <c r="G4" s="133"/>
      <c r="H4" s="133"/>
      <c r="I4" s="133"/>
      <c r="J4" s="2"/>
    </row>
    <row r="5" spans="1:10" ht="11.25" customHeight="1" x14ac:dyDescent="0.25">
      <c r="A5" s="133" t="s">
        <v>3</v>
      </c>
      <c r="B5" s="133"/>
      <c r="C5" s="133"/>
      <c r="D5" s="133"/>
      <c r="E5" s="133"/>
      <c r="F5" s="133"/>
      <c r="G5" s="133"/>
      <c r="H5" s="133"/>
      <c r="I5" s="133"/>
      <c r="J5" s="2"/>
    </row>
    <row r="6" spans="1:10" ht="11.25" customHeight="1" x14ac:dyDescent="0.25">
      <c r="A6" s="142"/>
      <c r="B6" s="142"/>
      <c r="C6" s="142"/>
      <c r="D6" s="142"/>
      <c r="E6" s="142"/>
      <c r="F6" s="142"/>
      <c r="G6" s="142"/>
      <c r="H6" s="142"/>
      <c r="I6" s="142"/>
      <c r="J6" s="2"/>
    </row>
    <row r="7" spans="1:10" ht="11.25" customHeight="1" x14ac:dyDescent="0.25">
      <c r="A7" s="3"/>
      <c r="B7" s="3"/>
      <c r="C7" s="141" t="s">
        <v>4</v>
      </c>
      <c r="D7" s="141"/>
      <c r="E7" s="141"/>
      <c r="F7" s="5"/>
      <c r="G7" s="141" t="s">
        <v>5</v>
      </c>
      <c r="H7" s="141"/>
      <c r="I7" s="141"/>
      <c r="J7" s="2"/>
    </row>
    <row r="8" spans="1:10" ht="11.25" customHeight="1" x14ac:dyDescent="0.25">
      <c r="A8" s="6" t="s">
        <v>6</v>
      </c>
      <c r="B8" s="7"/>
      <c r="C8" s="8" t="s">
        <v>7</v>
      </c>
      <c r="D8" s="8"/>
      <c r="E8" s="8" t="s">
        <v>8</v>
      </c>
      <c r="F8" s="9"/>
      <c r="G8" s="8" t="s">
        <v>7</v>
      </c>
      <c r="H8" s="8"/>
      <c r="I8" s="8" t="s">
        <v>8</v>
      </c>
      <c r="J8" s="2"/>
    </row>
    <row r="9" spans="1:10" ht="11.25" customHeight="1" x14ac:dyDescent="0.25">
      <c r="A9" s="10" t="s">
        <v>9</v>
      </c>
      <c r="B9" s="11"/>
      <c r="C9" s="12">
        <v>137</v>
      </c>
      <c r="D9" s="12"/>
      <c r="E9" s="12">
        <v>51900</v>
      </c>
      <c r="F9" s="12"/>
      <c r="G9" s="12">
        <v>1240</v>
      </c>
      <c r="H9" s="12"/>
      <c r="I9" s="12">
        <v>497000</v>
      </c>
      <c r="J9" s="13"/>
    </row>
    <row r="10" spans="1:10" ht="11.25" customHeight="1" x14ac:dyDescent="0.25">
      <c r="A10" s="10" t="s">
        <v>10</v>
      </c>
      <c r="B10" s="11"/>
      <c r="C10" s="12">
        <v>1</v>
      </c>
      <c r="D10" s="12"/>
      <c r="E10" s="12">
        <v>219</v>
      </c>
      <c r="F10" s="12"/>
      <c r="G10" s="12">
        <v>12</v>
      </c>
      <c r="H10" s="12"/>
      <c r="I10" s="12">
        <v>11300</v>
      </c>
      <c r="J10" s="13"/>
    </row>
    <row r="11" spans="1:10" ht="11.25" customHeight="1" x14ac:dyDescent="0.25">
      <c r="A11" s="10" t="s">
        <v>11</v>
      </c>
      <c r="B11" s="11"/>
      <c r="C11" s="12">
        <v>37</v>
      </c>
      <c r="D11" s="12"/>
      <c r="E11" s="12">
        <v>12700</v>
      </c>
      <c r="F11" s="12"/>
      <c r="G11" s="12">
        <v>467</v>
      </c>
      <c r="H11" s="12"/>
      <c r="I11" s="12">
        <v>172000</v>
      </c>
      <c r="J11" s="13"/>
    </row>
    <row r="12" spans="1:10" ht="11.25" customHeight="1" x14ac:dyDescent="0.25">
      <c r="A12" s="10" t="s">
        <v>12</v>
      </c>
      <c r="B12" s="11"/>
      <c r="C12" s="12">
        <v>2</v>
      </c>
      <c r="D12" s="12"/>
      <c r="E12" s="12">
        <v>5170</v>
      </c>
      <c r="F12" s="12"/>
      <c r="G12" s="12">
        <v>17</v>
      </c>
      <c r="H12" s="12"/>
      <c r="I12" s="12">
        <v>39500</v>
      </c>
      <c r="J12" s="13"/>
    </row>
    <row r="13" spans="1:10" ht="11.25" customHeight="1" x14ac:dyDescent="0.25">
      <c r="A13" s="10" t="s">
        <v>13</v>
      </c>
      <c r="B13" s="11"/>
      <c r="C13" s="12">
        <v>2</v>
      </c>
      <c r="D13" s="12"/>
      <c r="E13" s="12">
        <v>550</v>
      </c>
      <c r="F13" s="12"/>
      <c r="G13" s="12">
        <v>103</v>
      </c>
      <c r="H13" s="12"/>
      <c r="I13" s="12">
        <v>42500</v>
      </c>
      <c r="J13" s="13"/>
    </row>
    <row r="14" spans="1:10" ht="11.25" customHeight="1" x14ac:dyDescent="0.25">
      <c r="A14" s="10" t="s">
        <v>14</v>
      </c>
      <c r="B14" s="11"/>
      <c r="C14" s="14" t="s">
        <v>15</v>
      </c>
      <c r="D14" s="14"/>
      <c r="E14" s="14" t="s">
        <v>15</v>
      </c>
      <c r="F14" s="12"/>
      <c r="G14" s="12">
        <v>93</v>
      </c>
      <c r="H14" s="12"/>
      <c r="I14" s="12">
        <v>34200</v>
      </c>
      <c r="J14" s="13"/>
    </row>
    <row r="15" spans="1:10" ht="11.25" customHeight="1" x14ac:dyDescent="0.25">
      <c r="A15" s="10" t="s">
        <v>16</v>
      </c>
      <c r="B15" s="11"/>
      <c r="C15" s="12">
        <v>193</v>
      </c>
      <c r="D15" s="12"/>
      <c r="E15" s="12">
        <v>94600</v>
      </c>
      <c r="F15" s="12"/>
      <c r="G15" s="12">
        <v>1480</v>
      </c>
      <c r="H15" s="12"/>
      <c r="I15" s="12">
        <v>835000</v>
      </c>
      <c r="J15" s="13"/>
    </row>
    <row r="16" spans="1:10" ht="11.25" customHeight="1" x14ac:dyDescent="0.25">
      <c r="A16" s="10" t="s">
        <v>17</v>
      </c>
      <c r="B16" s="11"/>
      <c r="C16" s="21" t="s">
        <v>44</v>
      </c>
      <c r="D16" s="12"/>
      <c r="E16" s="12">
        <v>259</v>
      </c>
      <c r="F16" s="12"/>
      <c r="G16" s="12">
        <v>218</v>
      </c>
      <c r="H16" s="12"/>
      <c r="I16" s="12">
        <v>87800</v>
      </c>
      <c r="J16" s="13"/>
    </row>
    <row r="17" spans="1:10" ht="11.25" customHeight="1" x14ac:dyDescent="0.25">
      <c r="A17" s="10" t="s">
        <v>18</v>
      </c>
      <c r="B17" s="11"/>
      <c r="C17" s="12">
        <v>42</v>
      </c>
      <c r="D17" s="12"/>
      <c r="E17" s="12">
        <v>18200</v>
      </c>
      <c r="F17" s="12"/>
      <c r="G17" s="12">
        <v>316</v>
      </c>
      <c r="H17" s="12"/>
      <c r="I17" s="12">
        <v>146000</v>
      </c>
      <c r="J17" s="13"/>
    </row>
    <row r="18" spans="1:10" ht="11.25" customHeight="1" x14ac:dyDescent="0.25">
      <c r="A18" s="10" t="s">
        <v>19</v>
      </c>
      <c r="B18" s="11"/>
      <c r="C18" s="12">
        <v>10</v>
      </c>
      <c r="D18" s="12"/>
      <c r="E18" s="12">
        <v>8330</v>
      </c>
      <c r="F18" s="12"/>
      <c r="G18" s="12">
        <v>128</v>
      </c>
      <c r="H18" s="12"/>
      <c r="I18" s="12">
        <v>127000</v>
      </c>
      <c r="J18" s="13"/>
    </row>
    <row r="19" spans="1:10" ht="11.25" customHeight="1" x14ac:dyDescent="0.25">
      <c r="A19" s="10" t="s">
        <v>20</v>
      </c>
      <c r="B19" s="11"/>
      <c r="C19" s="12">
        <v>122</v>
      </c>
      <c r="D19" s="12"/>
      <c r="E19" s="12">
        <v>43900</v>
      </c>
      <c r="F19" s="12"/>
      <c r="G19" s="12">
        <v>1910</v>
      </c>
      <c r="H19" s="12"/>
      <c r="I19" s="12">
        <v>609000</v>
      </c>
      <c r="J19" s="13"/>
    </row>
    <row r="20" spans="1:10" ht="11.25" customHeight="1" x14ac:dyDescent="0.25">
      <c r="A20" s="10" t="s">
        <v>21</v>
      </c>
      <c r="B20" s="11"/>
      <c r="C20" s="14" t="s">
        <v>15</v>
      </c>
      <c r="D20" s="14"/>
      <c r="E20" s="14" t="s">
        <v>15</v>
      </c>
      <c r="F20" s="12"/>
      <c r="G20" s="12">
        <v>86</v>
      </c>
      <c r="H20" s="12"/>
      <c r="I20" s="12">
        <v>32300</v>
      </c>
      <c r="J20" s="13"/>
    </row>
    <row r="21" spans="1:10" ht="11.25" customHeight="1" x14ac:dyDescent="0.25">
      <c r="A21" s="10" t="s">
        <v>22</v>
      </c>
      <c r="B21" s="11"/>
      <c r="C21" s="12">
        <v>2</v>
      </c>
      <c r="D21" s="12"/>
      <c r="E21" s="12">
        <v>1430</v>
      </c>
      <c r="F21" s="12"/>
      <c r="G21" s="12">
        <v>19</v>
      </c>
      <c r="H21" s="12"/>
      <c r="I21" s="12">
        <v>27300</v>
      </c>
      <c r="J21" s="13"/>
    </row>
    <row r="22" spans="1:10" ht="11.25" customHeight="1" x14ac:dyDescent="0.25">
      <c r="A22" s="10" t="s">
        <v>23</v>
      </c>
      <c r="B22" s="11"/>
      <c r="C22" s="12">
        <v>34</v>
      </c>
      <c r="D22" s="12"/>
      <c r="E22" s="12">
        <v>22900</v>
      </c>
      <c r="F22" s="12"/>
      <c r="G22" s="12">
        <v>306</v>
      </c>
      <c r="H22" s="12"/>
      <c r="I22" s="12">
        <v>218000</v>
      </c>
      <c r="J22" s="13"/>
    </row>
    <row r="23" spans="1:10" ht="11.25" customHeight="1" x14ac:dyDescent="0.25">
      <c r="A23" s="10" t="s">
        <v>24</v>
      </c>
      <c r="B23" s="11"/>
      <c r="C23" s="12">
        <v>29</v>
      </c>
      <c r="D23" s="12"/>
      <c r="E23" s="12">
        <v>10400</v>
      </c>
      <c r="F23" s="12"/>
      <c r="G23" s="12">
        <v>455</v>
      </c>
      <c r="H23" s="12"/>
      <c r="I23" s="12">
        <v>179000</v>
      </c>
      <c r="J23" s="13"/>
    </row>
    <row r="24" spans="1:10" ht="11.25" customHeight="1" x14ac:dyDescent="0.25">
      <c r="A24" s="10" t="s">
        <v>25</v>
      </c>
      <c r="B24" s="11"/>
      <c r="C24" s="12">
        <v>97</v>
      </c>
      <c r="D24" s="12"/>
      <c r="E24" s="12">
        <v>33400</v>
      </c>
      <c r="F24" s="12"/>
      <c r="G24" s="12">
        <v>1020</v>
      </c>
      <c r="H24" s="12"/>
      <c r="I24" s="12">
        <v>412000</v>
      </c>
      <c r="J24" s="13"/>
    </row>
    <row r="25" spans="1:10" ht="11.25" customHeight="1" x14ac:dyDescent="0.25">
      <c r="A25" s="10" t="s">
        <v>26</v>
      </c>
      <c r="B25" s="11"/>
      <c r="C25" s="12">
        <v>24</v>
      </c>
      <c r="D25" s="12"/>
      <c r="E25" s="12">
        <v>17900</v>
      </c>
      <c r="F25" s="12"/>
      <c r="G25" s="12">
        <v>277</v>
      </c>
      <c r="H25" s="12"/>
      <c r="I25" s="12">
        <v>175000</v>
      </c>
      <c r="J25" s="13"/>
    </row>
    <row r="26" spans="1:10" ht="11.25" customHeight="1" x14ac:dyDescent="0.25">
      <c r="A26" s="10" t="s">
        <v>27</v>
      </c>
      <c r="B26" s="11"/>
      <c r="C26" s="12">
        <v>243</v>
      </c>
      <c r="D26" s="12"/>
      <c r="E26" s="12">
        <v>84700</v>
      </c>
      <c r="F26" s="12"/>
      <c r="G26" s="12">
        <v>3480</v>
      </c>
      <c r="H26" s="12"/>
      <c r="I26" s="12">
        <v>1330000</v>
      </c>
      <c r="J26" s="13"/>
    </row>
    <row r="27" spans="1:10" ht="11.25" customHeight="1" x14ac:dyDescent="0.25">
      <c r="A27" s="10" t="s">
        <v>28</v>
      </c>
      <c r="B27" s="11"/>
      <c r="C27" s="12">
        <v>30</v>
      </c>
      <c r="D27" s="12"/>
      <c r="E27" s="12">
        <v>11000</v>
      </c>
      <c r="F27" s="12"/>
      <c r="G27" s="12">
        <v>731</v>
      </c>
      <c r="H27" s="12"/>
      <c r="I27" s="12">
        <v>291000</v>
      </c>
      <c r="J27" s="13"/>
    </row>
    <row r="28" spans="1:10" ht="11.25" customHeight="1" x14ac:dyDescent="0.25">
      <c r="A28" s="10" t="s">
        <v>70</v>
      </c>
      <c r="B28" s="11"/>
      <c r="C28" s="12">
        <v>7</v>
      </c>
      <c r="D28" s="12"/>
      <c r="E28" s="12">
        <v>6890</v>
      </c>
      <c r="F28" s="12"/>
      <c r="G28" s="12">
        <v>237</v>
      </c>
      <c r="H28" s="12"/>
      <c r="I28" s="12">
        <v>104000</v>
      </c>
      <c r="J28" s="13"/>
    </row>
    <row r="29" spans="1:10" ht="11.25" customHeight="1" x14ac:dyDescent="0.25">
      <c r="A29" s="15" t="s">
        <v>29</v>
      </c>
      <c r="B29" s="16"/>
      <c r="C29" s="17">
        <v>1010</v>
      </c>
      <c r="D29" s="18"/>
      <c r="E29" s="17">
        <v>425000</v>
      </c>
      <c r="F29" s="19"/>
      <c r="G29" s="17">
        <v>12600</v>
      </c>
      <c r="H29" s="18"/>
      <c r="I29" s="17">
        <v>5370000</v>
      </c>
      <c r="J29" s="13"/>
    </row>
    <row r="30" spans="1:10" ht="11.25" customHeight="1" x14ac:dyDescent="0.25">
      <c r="A30" s="143" t="s">
        <v>30</v>
      </c>
      <c r="B30" s="143"/>
      <c r="C30" s="143"/>
      <c r="D30" s="143"/>
      <c r="E30" s="143"/>
      <c r="F30" s="143"/>
      <c r="G30" s="143"/>
      <c r="H30" s="143"/>
      <c r="I30" s="143"/>
      <c r="J30" s="13"/>
    </row>
    <row r="31" spans="1:10" ht="11.25" customHeight="1" x14ac:dyDescent="0.25">
      <c r="A31" s="137" t="s">
        <v>31</v>
      </c>
      <c r="B31" s="137"/>
      <c r="C31" s="137"/>
      <c r="D31" s="137"/>
      <c r="E31" s="137"/>
      <c r="F31" s="137"/>
      <c r="G31" s="137"/>
      <c r="H31" s="137"/>
      <c r="I31" s="137"/>
      <c r="J31" s="2"/>
    </row>
    <row r="32" spans="1:10" ht="22.5" customHeight="1" x14ac:dyDescent="0.25">
      <c r="A32" s="139" t="s">
        <v>32</v>
      </c>
      <c r="B32" s="140"/>
      <c r="C32" s="140"/>
      <c r="D32" s="140"/>
      <c r="E32" s="140"/>
      <c r="F32" s="140"/>
      <c r="G32" s="140"/>
      <c r="H32" s="140"/>
      <c r="I32" s="140"/>
      <c r="J32" s="2"/>
    </row>
    <row r="33" spans="1:10" ht="11.25" customHeight="1" x14ac:dyDescent="0.25">
      <c r="A33" s="137" t="s">
        <v>33</v>
      </c>
      <c r="B33" s="137"/>
      <c r="C33" s="137"/>
      <c r="D33" s="137"/>
      <c r="E33" s="137"/>
      <c r="F33" s="137"/>
      <c r="G33" s="137"/>
      <c r="H33" s="137"/>
      <c r="I33" s="137"/>
      <c r="J33" s="2"/>
    </row>
    <row r="34" spans="1:10" ht="11.25" customHeight="1" x14ac:dyDescent="0.25">
      <c r="A34" s="147" t="s">
        <v>72</v>
      </c>
      <c r="B34" s="147"/>
      <c r="C34" s="147"/>
      <c r="D34" s="147"/>
      <c r="E34" s="147"/>
      <c r="F34" s="147"/>
      <c r="G34" s="147"/>
      <c r="H34" s="147"/>
      <c r="I34" s="147"/>
      <c r="J34" s="2"/>
    </row>
    <row r="35" spans="1:10" ht="11.25" customHeight="1" x14ac:dyDescent="0.25">
      <c r="A35" s="147" t="s">
        <v>73</v>
      </c>
      <c r="B35" s="147"/>
      <c r="C35" s="147"/>
      <c r="D35" s="147"/>
      <c r="E35" s="147"/>
      <c r="F35" s="147"/>
      <c r="G35" s="147"/>
      <c r="H35" s="147"/>
      <c r="I35" s="147"/>
      <c r="J35" s="2"/>
    </row>
    <row r="36" spans="1:10" ht="11.25" customHeight="1" x14ac:dyDescent="0.25">
      <c r="A36" s="146"/>
      <c r="B36" s="146"/>
      <c r="C36" s="146"/>
      <c r="D36" s="146"/>
      <c r="E36" s="146"/>
      <c r="F36" s="146"/>
      <c r="G36" s="146"/>
      <c r="H36" s="146"/>
      <c r="I36" s="146"/>
      <c r="J36" s="2"/>
    </row>
    <row r="37" spans="1:10" ht="11.25" customHeight="1" x14ac:dyDescent="0.25">
      <c r="A37" s="145" t="s">
        <v>34</v>
      </c>
      <c r="B37" s="145"/>
      <c r="C37" s="145"/>
      <c r="D37" s="145"/>
      <c r="E37" s="145"/>
      <c r="F37" s="145"/>
      <c r="G37" s="145"/>
      <c r="H37" s="145"/>
      <c r="I37" s="145"/>
      <c r="J37" s="2"/>
    </row>
    <row r="38" spans="1:10" ht="11.25" customHeight="1" x14ac:dyDescent="0.25">
      <c r="A38" s="13"/>
      <c r="B38" s="13"/>
      <c r="C38" s="13"/>
      <c r="D38" s="13"/>
      <c r="E38" s="13"/>
      <c r="F38" s="13"/>
      <c r="G38" s="13"/>
      <c r="H38" s="13"/>
      <c r="I38" s="13"/>
      <c r="J38" s="13"/>
    </row>
  </sheetData>
  <mergeCells count="16">
    <mergeCell ref="A37:I37"/>
    <mergeCell ref="A36:I36"/>
    <mergeCell ref="A6:I6"/>
    <mergeCell ref="A1:I1"/>
    <mergeCell ref="A2:I2"/>
    <mergeCell ref="A3:I3"/>
    <mergeCell ref="A4:I4"/>
    <mergeCell ref="A5:I5"/>
    <mergeCell ref="A34:I34"/>
    <mergeCell ref="A35:I35"/>
    <mergeCell ref="C7:E7"/>
    <mergeCell ref="G7:I7"/>
    <mergeCell ref="A30:I30"/>
    <mergeCell ref="A31:I31"/>
    <mergeCell ref="A32:I32"/>
    <mergeCell ref="A33:I33"/>
  </mergeCells>
  <printOptions horizontalCentered="1"/>
  <pageMargins left="0.5" right="0.5" top="0.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1DA137-27FF-4F6B-929B-AF0F9D091027}">
  <dimension ref="A1:J49"/>
  <sheetViews>
    <sheetView workbookViewId="0">
      <selection sqref="A1:I1"/>
    </sheetView>
  </sheetViews>
  <sheetFormatPr defaultRowHeight="15" x14ac:dyDescent="0.25"/>
  <cols>
    <col min="1" max="1" width="19.85546875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33" t="s">
        <v>35</v>
      </c>
      <c r="B1" s="133"/>
      <c r="C1" s="133"/>
      <c r="D1" s="133"/>
      <c r="E1" s="133"/>
      <c r="F1" s="133"/>
      <c r="G1" s="133"/>
      <c r="H1" s="133"/>
      <c r="I1" s="133"/>
      <c r="J1" s="2"/>
    </row>
    <row r="2" spans="1:10" ht="11.25" customHeight="1" x14ac:dyDescent="0.25">
      <c r="A2" s="133" t="s">
        <v>36</v>
      </c>
      <c r="B2" s="133"/>
      <c r="C2" s="133"/>
      <c r="D2" s="133"/>
      <c r="E2" s="133"/>
      <c r="F2" s="133"/>
      <c r="G2" s="133"/>
      <c r="H2" s="133"/>
      <c r="I2" s="133"/>
      <c r="J2" s="2"/>
    </row>
    <row r="3" spans="1:10" ht="11.25" customHeight="1" x14ac:dyDescent="0.25">
      <c r="A3" s="133" t="s">
        <v>37</v>
      </c>
      <c r="B3" s="133"/>
      <c r="C3" s="133"/>
      <c r="D3" s="133"/>
      <c r="E3" s="133"/>
      <c r="F3" s="133"/>
      <c r="G3" s="133"/>
      <c r="H3" s="133"/>
      <c r="I3" s="133"/>
      <c r="J3" s="2"/>
    </row>
    <row r="4" spans="1:10" ht="11.25" customHeight="1" x14ac:dyDescent="0.25">
      <c r="A4" s="133"/>
      <c r="B4" s="133"/>
      <c r="C4" s="133"/>
      <c r="D4" s="133"/>
      <c r="E4" s="133"/>
      <c r="F4" s="133"/>
      <c r="G4" s="133"/>
      <c r="H4" s="133"/>
      <c r="I4" s="133"/>
      <c r="J4" s="2"/>
    </row>
    <row r="5" spans="1:10" ht="11.25" customHeight="1" x14ac:dyDescent="0.25">
      <c r="A5" s="133" t="s">
        <v>3</v>
      </c>
      <c r="B5" s="133"/>
      <c r="C5" s="133"/>
      <c r="D5" s="133"/>
      <c r="E5" s="133"/>
      <c r="F5" s="133"/>
      <c r="G5" s="133"/>
      <c r="H5" s="133"/>
      <c r="I5" s="133"/>
      <c r="J5" s="2"/>
    </row>
    <row r="6" spans="1:10" ht="11.25" customHeight="1" x14ac:dyDescent="0.25">
      <c r="A6" s="142"/>
      <c r="B6" s="142"/>
      <c r="C6" s="142"/>
      <c r="D6" s="142"/>
      <c r="E6" s="142"/>
      <c r="F6" s="142"/>
      <c r="G6" s="142"/>
      <c r="H6" s="142"/>
      <c r="I6" s="142"/>
      <c r="J6" s="2"/>
    </row>
    <row r="7" spans="1:10" ht="11.25" customHeight="1" x14ac:dyDescent="0.25">
      <c r="A7" s="3"/>
      <c r="B7" s="3"/>
      <c r="C7" s="141" t="s">
        <v>4</v>
      </c>
      <c r="D7" s="141"/>
      <c r="E7" s="141"/>
      <c r="F7" s="5"/>
      <c r="G7" s="141" t="s">
        <v>5</v>
      </c>
      <c r="H7" s="141"/>
      <c r="I7" s="141"/>
      <c r="J7" s="2"/>
    </row>
    <row r="8" spans="1:10" ht="11.25" customHeight="1" x14ac:dyDescent="0.25">
      <c r="A8" s="8" t="s">
        <v>38</v>
      </c>
      <c r="B8" s="7"/>
      <c r="C8" s="8" t="s">
        <v>7</v>
      </c>
      <c r="D8" s="8"/>
      <c r="E8" s="8" t="s">
        <v>8</v>
      </c>
      <c r="F8" s="9"/>
      <c r="G8" s="20" t="s">
        <v>7</v>
      </c>
      <c r="H8" s="20"/>
      <c r="I8" s="20" t="s">
        <v>8</v>
      </c>
      <c r="J8" s="2"/>
    </row>
    <row r="9" spans="1:10" ht="11.25" customHeight="1" x14ac:dyDescent="0.25">
      <c r="A9" s="10" t="s">
        <v>39</v>
      </c>
      <c r="B9" s="11"/>
      <c r="C9" s="12">
        <v>37</v>
      </c>
      <c r="D9" s="12"/>
      <c r="E9" s="12">
        <v>15400</v>
      </c>
      <c r="F9" s="12"/>
      <c r="G9" s="12">
        <v>424</v>
      </c>
      <c r="H9" s="12"/>
      <c r="I9" s="12">
        <v>203000</v>
      </c>
      <c r="J9" s="13"/>
    </row>
    <row r="10" spans="1:10" ht="11.25" customHeight="1" x14ac:dyDescent="0.25">
      <c r="A10" s="10" t="s">
        <v>40</v>
      </c>
      <c r="B10" s="11"/>
      <c r="C10" s="12">
        <v>67</v>
      </c>
      <c r="D10" s="12"/>
      <c r="E10" s="12">
        <v>24900</v>
      </c>
      <c r="F10" s="12"/>
      <c r="G10" s="12">
        <v>904</v>
      </c>
      <c r="H10" s="12"/>
      <c r="I10" s="12">
        <v>357000</v>
      </c>
      <c r="J10" s="13"/>
    </row>
    <row r="11" spans="1:10" ht="11.25" customHeight="1" x14ac:dyDescent="0.25">
      <c r="A11" s="10" t="s">
        <v>41</v>
      </c>
      <c r="B11" s="11"/>
      <c r="C11" s="12">
        <v>9</v>
      </c>
      <c r="D11" s="12"/>
      <c r="E11" s="12">
        <v>4710</v>
      </c>
      <c r="F11" s="12"/>
      <c r="G11" s="12">
        <v>110</v>
      </c>
      <c r="H11" s="12"/>
      <c r="I11" s="12">
        <v>56700</v>
      </c>
      <c r="J11" s="13"/>
    </row>
    <row r="12" spans="1:10" ht="11.25" customHeight="1" x14ac:dyDescent="0.25">
      <c r="A12" s="10" t="s">
        <v>42</v>
      </c>
      <c r="B12" s="11"/>
      <c r="C12" s="12">
        <v>8</v>
      </c>
      <c r="D12" s="12"/>
      <c r="E12" s="12">
        <v>4730</v>
      </c>
      <c r="F12" s="12"/>
      <c r="G12" s="12">
        <v>62</v>
      </c>
      <c r="H12" s="12"/>
      <c r="I12" s="12">
        <v>46900</v>
      </c>
      <c r="J12" s="13"/>
    </row>
    <row r="13" spans="1:10" ht="11.25" customHeight="1" x14ac:dyDescent="0.25">
      <c r="A13" s="10" t="s">
        <v>43</v>
      </c>
      <c r="B13" s="11"/>
      <c r="C13" s="12">
        <v>84</v>
      </c>
      <c r="D13" s="12"/>
      <c r="E13" s="12">
        <v>33100</v>
      </c>
      <c r="F13" s="12"/>
      <c r="G13" s="12">
        <v>676</v>
      </c>
      <c r="H13" s="12"/>
      <c r="I13" s="12">
        <v>284000</v>
      </c>
      <c r="J13" s="13"/>
    </row>
    <row r="14" spans="1:10" ht="11.25" customHeight="1" x14ac:dyDescent="0.25">
      <c r="A14" s="10" t="s">
        <v>45</v>
      </c>
      <c r="B14" s="11"/>
      <c r="C14" s="12">
        <v>10</v>
      </c>
      <c r="D14" s="12"/>
      <c r="E14" s="12">
        <v>4330</v>
      </c>
      <c r="F14" s="12"/>
      <c r="G14" s="12">
        <v>156</v>
      </c>
      <c r="H14" s="12"/>
      <c r="I14" s="12">
        <v>66300</v>
      </c>
      <c r="J14" s="13"/>
    </row>
    <row r="15" spans="1:10" ht="11.25" customHeight="1" x14ac:dyDescent="0.25">
      <c r="A15" s="10" t="s">
        <v>46</v>
      </c>
      <c r="B15" s="11"/>
      <c r="C15" s="12">
        <v>1</v>
      </c>
      <c r="D15" s="12"/>
      <c r="E15" s="12">
        <v>1290</v>
      </c>
      <c r="F15" s="12"/>
      <c r="G15" s="12">
        <v>5</v>
      </c>
      <c r="H15" s="12"/>
      <c r="I15" s="12">
        <v>5400</v>
      </c>
      <c r="J15" s="13"/>
    </row>
    <row r="16" spans="1:10" ht="11.25" customHeight="1" x14ac:dyDescent="0.25">
      <c r="A16" s="10" t="s">
        <v>47</v>
      </c>
      <c r="B16" s="11"/>
      <c r="C16" s="21" t="s">
        <v>44</v>
      </c>
      <c r="D16" s="12"/>
      <c r="E16" s="12">
        <v>110</v>
      </c>
      <c r="F16" s="12"/>
      <c r="G16" s="12">
        <v>87</v>
      </c>
      <c r="H16" s="12"/>
      <c r="I16" s="12">
        <v>1650</v>
      </c>
      <c r="J16" s="13"/>
    </row>
    <row r="17" spans="1:10" ht="11.25" customHeight="1" x14ac:dyDescent="0.25">
      <c r="A17" s="10" t="s">
        <v>48</v>
      </c>
      <c r="B17" s="11"/>
      <c r="C17" s="12">
        <v>26</v>
      </c>
      <c r="D17" s="12"/>
      <c r="E17" s="12">
        <v>9090</v>
      </c>
      <c r="F17" s="12"/>
      <c r="G17" s="12">
        <v>118</v>
      </c>
      <c r="H17" s="12"/>
      <c r="I17" s="12">
        <v>44900</v>
      </c>
      <c r="J17" s="13"/>
    </row>
    <row r="18" spans="1:10" ht="11.25" customHeight="1" x14ac:dyDescent="0.25">
      <c r="A18" s="10" t="s">
        <v>49</v>
      </c>
      <c r="B18" s="11"/>
      <c r="C18" s="12">
        <v>20</v>
      </c>
      <c r="D18" s="12"/>
      <c r="E18" s="12">
        <v>12400</v>
      </c>
      <c r="F18" s="12"/>
      <c r="G18" s="12">
        <v>280</v>
      </c>
      <c r="H18" s="12"/>
      <c r="I18" s="12">
        <v>186000</v>
      </c>
      <c r="J18" s="13"/>
    </row>
    <row r="19" spans="1:10" ht="11.25" customHeight="1" x14ac:dyDescent="0.25">
      <c r="A19" s="10" t="s">
        <v>50</v>
      </c>
      <c r="B19" s="11"/>
      <c r="C19" s="12">
        <v>60</v>
      </c>
      <c r="D19" s="12"/>
      <c r="E19" s="12">
        <v>23200</v>
      </c>
      <c r="F19" s="12"/>
      <c r="G19" s="12">
        <v>968</v>
      </c>
      <c r="H19" s="12"/>
      <c r="I19" s="12">
        <v>302000</v>
      </c>
      <c r="J19" s="13"/>
    </row>
    <row r="20" spans="1:10" ht="11.25" customHeight="1" x14ac:dyDescent="0.25">
      <c r="A20" s="10" t="s">
        <v>51</v>
      </c>
      <c r="B20" s="11"/>
      <c r="C20" s="12">
        <v>169</v>
      </c>
      <c r="D20" s="12"/>
      <c r="E20" s="12">
        <v>70900</v>
      </c>
      <c r="F20" s="12"/>
      <c r="G20" s="12">
        <v>1650</v>
      </c>
      <c r="H20" s="12"/>
      <c r="I20" s="12">
        <v>738000</v>
      </c>
      <c r="J20" s="13"/>
    </row>
    <row r="21" spans="1:10" ht="11.25" customHeight="1" x14ac:dyDescent="0.25">
      <c r="A21" s="10" t="s">
        <v>52</v>
      </c>
      <c r="B21" s="11"/>
      <c r="C21" s="12">
        <v>29</v>
      </c>
      <c r="D21" s="12"/>
      <c r="E21" s="12">
        <v>12900</v>
      </c>
      <c r="F21" s="12"/>
      <c r="G21" s="12">
        <v>275</v>
      </c>
      <c r="H21" s="12"/>
      <c r="I21" s="12">
        <v>131000</v>
      </c>
      <c r="J21" s="13"/>
    </row>
    <row r="22" spans="1:10" ht="11.25" customHeight="1" x14ac:dyDescent="0.25">
      <c r="A22" s="10" t="s">
        <v>53</v>
      </c>
      <c r="B22" s="11"/>
      <c r="C22" s="12">
        <v>1</v>
      </c>
      <c r="D22" s="12"/>
      <c r="E22" s="12">
        <v>383</v>
      </c>
      <c r="F22" s="12"/>
      <c r="G22" s="12">
        <v>8</v>
      </c>
      <c r="H22" s="12"/>
      <c r="I22" s="12">
        <v>7480</v>
      </c>
      <c r="J22" s="13"/>
    </row>
    <row r="23" spans="1:10" ht="11.25" customHeight="1" x14ac:dyDescent="0.25">
      <c r="A23" s="10" t="s">
        <v>54</v>
      </c>
      <c r="B23" s="11"/>
      <c r="C23" s="21" t="s">
        <v>44</v>
      </c>
      <c r="D23" s="12"/>
      <c r="E23" s="12">
        <v>170</v>
      </c>
      <c r="F23" s="12"/>
      <c r="G23" s="12">
        <v>39</v>
      </c>
      <c r="H23" s="12"/>
      <c r="I23" s="12">
        <v>9300</v>
      </c>
      <c r="J23" s="13"/>
    </row>
    <row r="24" spans="1:10" ht="11.25" customHeight="1" x14ac:dyDescent="0.25">
      <c r="A24" s="10" t="s">
        <v>55</v>
      </c>
      <c r="B24" s="11"/>
      <c r="C24" s="12">
        <v>132</v>
      </c>
      <c r="D24" s="12"/>
      <c r="E24" s="12">
        <v>58400</v>
      </c>
      <c r="F24" s="12"/>
      <c r="G24" s="12">
        <v>2090</v>
      </c>
      <c r="H24" s="12"/>
      <c r="I24" s="12">
        <v>955000</v>
      </c>
      <c r="J24" s="13"/>
    </row>
    <row r="25" spans="1:10" ht="11.25" customHeight="1" x14ac:dyDescent="0.25">
      <c r="A25" s="10" t="s">
        <v>56</v>
      </c>
      <c r="B25" s="11"/>
      <c r="C25" s="12">
        <v>43</v>
      </c>
      <c r="D25" s="12"/>
      <c r="E25" s="12">
        <v>27200</v>
      </c>
      <c r="F25" s="12"/>
      <c r="G25" s="12">
        <v>415</v>
      </c>
      <c r="H25" s="12"/>
      <c r="I25" s="12">
        <v>273000</v>
      </c>
      <c r="J25" s="13"/>
    </row>
    <row r="26" spans="1:10" ht="11.25" customHeight="1" x14ac:dyDescent="0.25">
      <c r="A26" s="10" t="s">
        <v>57</v>
      </c>
      <c r="B26" s="11"/>
      <c r="C26" s="12">
        <v>3</v>
      </c>
      <c r="D26" s="12"/>
      <c r="E26" s="12">
        <v>730</v>
      </c>
      <c r="F26" s="12"/>
      <c r="G26" s="12">
        <v>18</v>
      </c>
      <c r="H26" s="12"/>
      <c r="I26" s="12">
        <v>5470</v>
      </c>
      <c r="J26" s="13"/>
    </row>
    <row r="27" spans="1:10" ht="11.25" customHeight="1" x14ac:dyDescent="0.25">
      <c r="A27" s="10" t="s">
        <v>58</v>
      </c>
      <c r="B27" s="11"/>
      <c r="C27" s="12">
        <v>4</v>
      </c>
      <c r="D27" s="12"/>
      <c r="E27" s="12">
        <v>1160</v>
      </c>
      <c r="F27" s="12"/>
      <c r="G27" s="12">
        <v>170</v>
      </c>
      <c r="H27" s="12"/>
      <c r="I27" s="12">
        <v>26500</v>
      </c>
      <c r="J27" s="13"/>
    </row>
    <row r="28" spans="1:10" ht="11.25" customHeight="1" x14ac:dyDescent="0.25">
      <c r="A28" s="10" t="s">
        <v>59</v>
      </c>
      <c r="B28" s="11"/>
      <c r="C28" s="12">
        <v>37</v>
      </c>
      <c r="D28" s="12"/>
      <c r="E28" s="12">
        <v>13400</v>
      </c>
      <c r="F28" s="12"/>
      <c r="G28" s="12">
        <v>608</v>
      </c>
      <c r="H28" s="12"/>
      <c r="I28" s="12">
        <v>231000</v>
      </c>
      <c r="J28" s="13"/>
    </row>
    <row r="29" spans="1:10" ht="11.25" customHeight="1" x14ac:dyDescent="0.25">
      <c r="A29" s="10" t="s">
        <v>60</v>
      </c>
      <c r="B29" s="11"/>
      <c r="C29" s="12">
        <v>2</v>
      </c>
      <c r="D29" s="12"/>
      <c r="E29" s="12">
        <v>577</v>
      </c>
      <c r="F29" s="12"/>
      <c r="G29" s="12">
        <v>77</v>
      </c>
      <c r="H29" s="12"/>
      <c r="I29" s="12">
        <v>27700</v>
      </c>
      <c r="J29" s="13"/>
    </row>
    <row r="30" spans="1:10" ht="11.25" customHeight="1" x14ac:dyDescent="0.25">
      <c r="A30" s="10" t="s">
        <v>61</v>
      </c>
      <c r="B30" s="11"/>
      <c r="C30" s="12">
        <v>30</v>
      </c>
      <c r="D30" s="12"/>
      <c r="E30" s="12">
        <v>10300</v>
      </c>
      <c r="F30" s="12"/>
      <c r="G30" s="12">
        <v>492</v>
      </c>
      <c r="H30" s="12"/>
      <c r="I30" s="12">
        <v>183000</v>
      </c>
      <c r="J30" s="13"/>
    </row>
    <row r="31" spans="1:10" ht="11.25" customHeight="1" x14ac:dyDescent="0.25">
      <c r="A31" s="10" t="s">
        <v>62</v>
      </c>
      <c r="B31" s="11"/>
      <c r="C31" s="12">
        <v>22</v>
      </c>
      <c r="D31" s="12"/>
      <c r="E31" s="12">
        <v>7440</v>
      </c>
      <c r="F31" s="12"/>
      <c r="G31" s="12">
        <v>246</v>
      </c>
      <c r="H31" s="12"/>
      <c r="I31" s="12">
        <v>76100</v>
      </c>
      <c r="J31" s="13"/>
    </row>
    <row r="32" spans="1:10" ht="11.25" customHeight="1" x14ac:dyDescent="0.25">
      <c r="A32" s="10" t="s">
        <v>63</v>
      </c>
      <c r="B32" s="11"/>
      <c r="C32" s="12">
        <v>104</v>
      </c>
      <c r="D32" s="12"/>
      <c r="E32" s="12">
        <v>40100</v>
      </c>
      <c r="F32" s="12"/>
      <c r="G32" s="12">
        <v>1310</v>
      </c>
      <c r="H32" s="12"/>
      <c r="I32" s="12">
        <v>527000</v>
      </c>
      <c r="J32" s="2"/>
    </row>
    <row r="33" spans="1:10" ht="11.25" customHeight="1" x14ac:dyDescent="0.25">
      <c r="A33" s="10" t="s">
        <v>64</v>
      </c>
      <c r="B33" s="11"/>
      <c r="C33" s="12">
        <v>24</v>
      </c>
      <c r="D33" s="12"/>
      <c r="E33" s="12">
        <v>7940</v>
      </c>
      <c r="F33" s="12"/>
      <c r="G33" s="12">
        <v>219</v>
      </c>
      <c r="H33" s="12"/>
      <c r="I33" s="12">
        <v>74200</v>
      </c>
      <c r="J33" s="2"/>
    </row>
    <row r="34" spans="1:10" ht="11.25" customHeight="1" x14ac:dyDescent="0.25">
      <c r="A34" s="10" t="s">
        <v>65</v>
      </c>
      <c r="B34" s="11"/>
      <c r="C34" s="12">
        <v>19</v>
      </c>
      <c r="D34" s="12"/>
      <c r="E34" s="12">
        <v>12700</v>
      </c>
      <c r="F34" s="12"/>
      <c r="G34" s="12">
        <v>173</v>
      </c>
      <c r="H34" s="12"/>
      <c r="I34" s="12">
        <v>133000</v>
      </c>
      <c r="J34" s="2"/>
    </row>
    <row r="35" spans="1:10" ht="11.25" customHeight="1" x14ac:dyDescent="0.25">
      <c r="A35" s="10" t="s">
        <v>66</v>
      </c>
      <c r="B35" s="11"/>
      <c r="C35" s="12">
        <v>59</v>
      </c>
      <c r="D35" s="12"/>
      <c r="E35" s="12">
        <v>24100</v>
      </c>
      <c r="F35" s="12"/>
      <c r="G35" s="12">
        <v>546</v>
      </c>
      <c r="H35" s="12"/>
      <c r="I35" s="12">
        <v>241000</v>
      </c>
      <c r="J35" s="2"/>
    </row>
    <row r="36" spans="1:10" ht="11.25" customHeight="1" x14ac:dyDescent="0.25">
      <c r="A36" s="10" t="s">
        <v>67</v>
      </c>
      <c r="B36" s="11"/>
      <c r="C36" s="12">
        <v>3</v>
      </c>
      <c r="D36" s="12"/>
      <c r="E36" s="12">
        <v>732</v>
      </c>
      <c r="F36" s="12"/>
      <c r="G36" s="12">
        <v>25</v>
      </c>
      <c r="H36" s="12"/>
      <c r="I36" s="12">
        <v>5590</v>
      </c>
      <c r="J36" s="2"/>
    </row>
    <row r="37" spans="1:10" ht="11.25" customHeight="1" x14ac:dyDescent="0.25">
      <c r="A37" s="10" t="s">
        <v>68</v>
      </c>
      <c r="B37" s="11"/>
      <c r="C37" s="12">
        <v>2</v>
      </c>
      <c r="D37" s="12"/>
      <c r="E37" s="12">
        <v>1260</v>
      </c>
      <c r="F37" s="12"/>
      <c r="G37" s="12">
        <v>345</v>
      </c>
      <c r="H37" s="12"/>
      <c r="I37" s="12">
        <v>142000</v>
      </c>
      <c r="J37" s="2"/>
    </row>
    <row r="38" spans="1:10" ht="11.25" customHeight="1" x14ac:dyDescent="0.25">
      <c r="A38" s="10" t="s">
        <v>69</v>
      </c>
      <c r="B38" s="11"/>
      <c r="C38" s="14" t="s">
        <v>15</v>
      </c>
      <c r="D38" s="14"/>
      <c r="E38" s="14" t="s">
        <v>15</v>
      </c>
      <c r="F38" s="12"/>
      <c r="G38" s="12">
        <v>6</v>
      </c>
      <c r="H38" s="12"/>
      <c r="I38" s="12">
        <v>2350</v>
      </c>
      <c r="J38" s="2"/>
    </row>
    <row r="39" spans="1:10" ht="11.25" customHeight="1" x14ac:dyDescent="0.25">
      <c r="A39" s="10" t="s">
        <v>70</v>
      </c>
      <c r="B39" s="11"/>
      <c r="C39" s="12">
        <v>5</v>
      </c>
      <c r="D39" s="12"/>
      <c r="E39" s="12">
        <v>1030</v>
      </c>
      <c r="F39" s="12"/>
      <c r="G39" s="12">
        <v>91</v>
      </c>
      <c r="H39" s="12"/>
      <c r="I39" s="12">
        <v>28800</v>
      </c>
      <c r="J39" s="13"/>
    </row>
    <row r="40" spans="1:10" ht="11.25" customHeight="1" x14ac:dyDescent="0.25">
      <c r="A40" s="15" t="s">
        <v>29</v>
      </c>
      <c r="B40" s="16"/>
      <c r="C40" s="22">
        <v>1010</v>
      </c>
      <c r="D40" s="22"/>
      <c r="E40" s="22">
        <v>425000</v>
      </c>
      <c r="F40" s="22"/>
      <c r="G40" s="22">
        <v>12600</v>
      </c>
      <c r="H40" s="22"/>
      <c r="I40" s="22">
        <v>5370000</v>
      </c>
      <c r="J40" s="13"/>
    </row>
    <row r="41" spans="1:10" ht="11.25" customHeight="1" x14ac:dyDescent="0.25">
      <c r="A41" s="143" t="s">
        <v>30</v>
      </c>
      <c r="B41" s="143"/>
      <c r="C41" s="143"/>
      <c r="D41" s="143"/>
      <c r="E41" s="143"/>
      <c r="F41" s="143"/>
      <c r="G41" s="143"/>
      <c r="H41" s="143"/>
      <c r="I41" s="143"/>
      <c r="J41" s="13"/>
    </row>
    <row r="42" spans="1:10" ht="11.25" customHeight="1" x14ac:dyDescent="0.25">
      <c r="A42" s="137" t="s">
        <v>31</v>
      </c>
      <c r="B42" s="137"/>
      <c r="C42" s="137"/>
      <c r="D42" s="137"/>
      <c r="E42" s="137"/>
      <c r="F42" s="137"/>
      <c r="G42" s="137"/>
      <c r="H42" s="137"/>
      <c r="I42" s="137"/>
      <c r="J42" s="13"/>
    </row>
    <row r="43" spans="1:10" ht="22.5" customHeight="1" x14ac:dyDescent="0.25">
      <c r="A43" s="139" t="s">
        <v>71</v>
      </c>
      <c r="B43" s="140"/>
      <c r="C43" s="140"/>
      <c r="D43" s="140"/>
      <c r="E43" s="140"/>
      <c r="F43" s="140"/>
      <c r="G43" s="140"/>
      <c r="H43" s="140"/>
      <c r="I43" s="140"/>
      <c r="J43" s="23"/>
    </row>
    <row r="44" spans="1:10" ht="11.25" customHeight="1" x14ac:dyDescent="0.25">
      <c r="A44" s="137" t="s">
        <v>33</v>
      </c>
      <c r="B44" s="137"/>
      <c r="C44" s="137"/>
      <c r="D44" s="137"/>
      <c r="E44" s="137"/>
      <c r="F44" s="137"/>
      <c r="G44" s="137"/>
      <c r="H44" s="137"/>
      <c r="I44" s="137"/>
      <c r="J44" s="24"/>
    </row>
    <row r="45" spans="1:10" ht="11.25" customHeight="1" x14ac:dyDescent="0.25">
      <c r="A45" s="137" t="s">
        <v>72</v>
      </c>
      <c r="B45" s="137"/>
      <c r="C45" s="137"/>
      <c r="D45" s="137"/>
      <c r="E45" s="137"/>
      <c r="F45" s="137"/>
      <c r="G45" s="137"/>
      <c r="H45" s="137"/>
      <c r="I45" s="137"/>
      <c r="J45" s="24"/>
    </row>
    <row r="46" spans="1:10" ht="11.25" customHeight="1" x14ac:dyDescent="0.25">
      <c r="A46" s="137" t="s">
        <v>73</v>
      </c>
      <c r="B46" s="137"/>
      <c r="C46" s="137"/>
      <c r="D46" s="137"/>
      <c r="E46" s="137"/>
      <c r="F46" s="137"/>
      <c r="G46" s="137"/>
      <c r="H46" s="137"/>
      <c r="I46" s="137"/>
      <c r="J46" s="2"/>
    </row>
    <row r="47" spans="1:10" ht="11.25" customHeight="1" x14ac:dyDescent="0.25">
      <c r="A47" s="148"/>
      <c r="B47" s="148"/>
      <c r="C47" s="148"/>
      <c r="D47" s="148"/>
      <c r="E47" s="148"/>
      <c r="F47" s="148"/>
      <c r="G47" s="148"/>
      <c r="H47" s="148"/>
      <c r="I47" s="148"/>
      <c r="J47" s="2"/>
    </row>
    <row r="48" spans="1:10" ht="11.25" customHeight="1" x14ac:dyDescent="0.25">
      <c r="A48" s="145" t="s">
        <v>34</v>
      </c>
      <c r="B48" s="145"/>
      <c r="C48" s="145"/>
      <c r="D48" s="145"/>
      <c r="E48" s="145"/>
      <c r="F48" s="145"/>
      <c r="G48" s="145"/>
      <c r="H48" s="145"/>
      <c r="I48" s="145"/>
      <c r="J48" s="2"/>
    </row>
    <row r="49" spans="1:10" ht="11.25" customHeight="1" x14ac:dyDescent="0.25">
      <c r="A49" s="13"/>
      <c r="B49" s="13"/>
      <c r="C49" s="12"/>
      <c r="D49" s="13"/>
      <c r="E49" s="2"/>
      <c r="F49" s="13"/>
      <c r="G49" s="2"/>
      <c r="H49" s="13"/>
      <c r="I49" s="2"/>
      <c r="J49" s="13"/>
    </row>
  </sheetData>
  <mergeCells count="16">
    <mergeCell ref="A6:I6"/>
    <mergeCell ref="A1:I1"/>
    <mergeCell ref="A2:I2"/>
    <mergeCell ref="A3:I3"/>
    <mergeCell ref="A4:I4"/>
    <mergeCell ref="A5:I5"/>
    <mergeCell ref="A45:I45"/>
    <mergeCell ref="A46:I46"/>
    <mergeCell ref="A47:I47"/>
    <mergeCell ref="A48:I48"/>
    <mergeCell ref="C7:E7"/>
    <mergeCell ref="G7:I7"/>
    <mergeCell ref="A41:I41"/>
    <mergeCell ref="A42:I42"/>
    <mergeCell ref="A43:I43"/>
    <mergeCell ref="A44:I44"/>
  </mergeCells>
  <printOptions horizontalCentered="1"/>
  <pageMargins left="0.5" right="0.5" top="0.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A6B7AD-A70E-417A-9731-6B0D7B275327}">
  <dimension ref="A1:I48"/>
  <sheetViews>
    <sheetView topLeftCell="A29" workbookViewId="0">
      <selection activeCell="A43" sqref="A43:I43"/>
    </sheetView>
  </sheetViews>
  <sheetFormatPr defaultRowHeight="15" x14ac:dyDescent="0.25"/>
  <cols>
    <col min="1" max="1" width="28.42578125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9" ht="11.25" customHeight="1" x14ac:dyDescent="0.25">
      <c r="A1" s="133" t="s">
        <v>74</v>
      </c>
      <c r="B1" s="133"/>
      <c r="C1" s="133"/>
      <c r="D1" s="133"/>
      <c r="E1" s="133"/>
      <c r="F1" s="133"/>
      <c r="G1" s="133"/>
      <c r="H1" s="133"/>
      <c r="I1" s="133"/>
    </row>
    <row r="2" spans="1:9" ht="11.25" customHeight="1" x14ac:dyDescent="0.25">
      <c r="A2" s="133" t="s">
        <v>75</v>
      </c>
      <c r="B2" s="133"/>
      <c r="C2" s="133"/>
      <c r="D2" s="133"/>
      <c r="E2" s="133"/>
      <c r="F2" s="133"/>
      <c r="G2" s="133"/>
      <c r="H2" s="133"/>
      <c r="I2" s="133"/>
    </row>
    <row r="3" spans="1:9" ht="11.25" customHeight="1" x14ac:dyDescent="0.25">
      <c r="A3" s="133" t="s">
        <v>76</v>
      </c>
      <c r="B3" s="133"/>
      <c r="C3" s="133"/>
      <c r="D3" s="133"/>
      <c r="E3" s="133"/>
      <c r="F3" s="133"/>
      <c r="G3" s="133"/>
      <c r="H3" s="133"/>
      <c r="I3" s="133"/>
    </row>
    <row r="4" spans="1:9" ht="11.25" customHeight="1" x14ac:dyDescent="0.25">
      <c r="A4" s="133"/>
      <c r="B4" s="133"/>
      <c r="C4" s="133"/>
      <c r="D4" s="133"/>
      <c r="E4" s="133"/>
      <c r="F4" s="133"/>
      <c r="G4" s="133"/>
      <c r="H4" s="133"/>
      <c r="I4" s="133"/>
    </row>
    <row r="5" spans="1:9" ht="11.25" customHeight="1" x14ac:dyDescent="0.25">
      <c r="A5" s="133" t="s">
        <v>3</v>
      </c>
      <c r="B5" s="133"/>
      <c r="C5" s="133"/>
      <c r="D5" s="133"/>
      <c r="E5" s="133"/>
      <c r="F5" s="133"/>
      <c r="G5" s="133"/>
      <c r="H5" s="133"/>
      <c r="I5" s="133"/>
    </row>
    <row r="6" spans="1:9" ht="11.25" customHeight="1" x14ac:dyDescent="0.25">
      <c r="A6" s="142"/>
      <c r="B6" s="142"/>
      <c r="C6" s="142"/>
      <c r="D6" s="142"/>
      <c r="E6" s="142"/>
      <c r="F6" s="149"/>
      <c r="G6" s="149"/>
      <c r="H6" s="149"/>
      <c r="I6" s="149"/>
    </row>
    <row r="7" spans="1:9" ht="11.25" customHeight="1" x14ac:dyDescent="0.25">
      <c r="A7" s="25"/>
      <c r="B7" s="25"/>
      <c r="C7" s="141" t="s">
        <v>4</v>
      </c>
      <c r="D7" s="141"/>
      <c r="E7" s="141"/>
      <c r="F7" s="5"/>
      <c r="G7" s="141" t="s">
        <v>5</v>
      </c>
      <c r="H7" s="141"/>
      <c r="I7" s="141"/>
    </row>
    <row r="8" spans="1:9" ht="11.25" customHeight="1" x14ac:dyDescent="0.25">
      <c r="A8" s="8" t="s">
        <v>77</v>
      </c>
      <c r="B8" s="8"/>
      <c r="C8" s="8" t="s">
        <v>7</v>
      </c>
      <c r="D8" s="8"/>
      <c r="E8" s="8" t="s">
        <v>8</v>
      </c>
      <c r="F8" s="9"/>
      <c r="G8" s="26" t="s">
        <v>7</v>
      </c>
      <c r="H8" s="26"/>
      <c r="I8" s="26" t="s">
        <v>8</v>
      </c>
    </row>
    <row r="9" spans="1:9" ht="11.25" customHeight="1" x14ac:dyDescent="0.25">
      <c r="A9" s="10" t="s">
        <v>78</v>
      </c>
      <c r="B9" s="11"/>
      <c r="C9" s="12">
        <v>424</v>
      </c>
      <c r="D9" s="12"/>
      <c r="E9" s="12">
        <v>166000</v>
      </c>
      <c r="F9" s="12"/>
      <c r="G9" s="12">
        <v>5230</v>
      </c>
      <c r="H9" s="12"/>
      <c r="I9" s="12">
        <v>2100000</v>
      </c>
    </row>
    <row r="10" spans="1:9" ht="11.25" customHeight="1" x14ac:dyDescent="0.25">
      <c r="A10" s="10" t="s">
        <v>79</v>
      </c>
      <c r="B10" s="11"/>
      <c r="C10" s="12">
        <v>56</v>
      </c>
      <c r="D10" s="12"/>
      <c r="E10" s="12">
        <v>27700</v>
      </c>
      <c r="F10" s="12"/>
      <c r="G10" s="12">
        <v>641</v>
      </c>
      <c r="H10" s="12"/>
      <c r="I10" s="12">
        <v>310000</v>
      </c>
    </row>
    <row r="11" spans="1:9" ht="11.25" customHeight="1" x14ac:dyDescent="0.25">
      <c r="A11" s="10" t="s">
        <v>80</v>
      </c>
      <c r="B11" s="11"/>
      <c r="C11" s="12">
        <v>6</v>
      </c>
      <c r="D11" s="12"/>
      <c r="E11" s="12">
        <v>2290</v>
      </c>
      <c r="F11" s="12"/>
      <c r="G11" s="12">
        <v>151</v>
      </c>
      <c r="H11" s="12"/>
      <c r="I11" s="12">
        <v>34500</v>
      </c>
    </row>
    <row r="12" spans="1:9" ht="11.25" customHeight="1" x14ac:dyDescent="0.25">
      <c r="A12" s="10" t="s">
        <v>81</v>
      </c>
      <c r="B12" s="11"/>
      <c r="C12" s="12">
        <v>1</v>
      </c>
      <c r="D12" s="12"/>
      <c r="E12" s="12">
        <v>140</v>
      </c>
      <c r="F12" s="12"/>
      <c r="G12" s="12">
        <v>13</v>
      </c>
      <c r="H12" s="12"/>
      <c r="I12" s="12">
        <v>1790</v>
      </c>
    </row>
    <row r="13" spans="1:9" ht="11.25" customHeight="1" x14ac:dyDescent="0.25">
      <c r="A13" s="10" t="s">
        <v>82</v>
      </c>
      <c r="B13" s="11"/>
      <c r="C13" s="12">
        <v>344</v>
      </c>
      <c r="D13" s="12"/>
      <c r="E13" s="12">
        <v>127000</v>
      </c>
      <c r="F13" s="12"/>
      <c r="G13" s="12">
        <v>4270</v>
      </c>
      <c r="H13" s="12"/>
      <c r="I13" s="12">
        <v>1670000</v>
      </c>
    </row>
    <row r="14" spans="1:9" ht="11.25" customHeight="1" x14ac:dyDescent="0.25">
      <c r="A14" s="10" t="s">
        <v>83</v>
      </c>
      <c r="B14" s="11"/>
      <c r="C14" s="12">
        <v>3</v>
      </c>
      <c r="D14" s="12"/>
      <c r="E14" s="12">
        <v>914</v>
      </c>
      <c r="F14" s="12"/>
      <c r="G14" s="12">
        <v>40</v>
      </c>
      <c r="H14" s="12"/>
      <c r="I14" s="12">
        <v>11900</v>
      </c>
    </row>
    <row r="15" spans="1:9" ht="11.25" customHeight="1" x14ac:dyDescent="0.25">
      <c r="A15" s="10" t="s">
        <v>84</v>
      </c>
      <c r="B15" s="11"/>
      <c r="C15" s="12">
        <v>52</v>
      </c>
      <c r="D15" s="12"/>
      <c r="E15" s="12">
        <v>18500</v>
      </c>
      <c r="F15" s="12"/>
      <c r="G15" s="12">
        <v>584</v>
      </c>
      <c r="H15" s="12"/>
      <c r="I15" s="12">
        <v>241000</v>
      </c>
    </row>
    <row r="16" spans="1:9" ht="11.25" customHeight="1" x14ac:dyDescent="0.25">
      <c r="A16" s="10" t="s">
        <v>85</v>
      </c>
      <c r="B16" s="11"/>
      <c r="C16" s="12">
        <v>7</v>
      </c>
      <c r="D16" s="12"/>
      <c r="E16" s="12">
        <v>1240</v>
      </c>
      <c r="F16" s="12"/>
      <c r="G16" s="12">
        <v>86</v>
      </c>
      <c r="H16" s="12"/>
      <c r="I16" s="12">
        <v>15500</v>
      </c>
    </row>
    <row r="17" spans="1:9" ht="11.25" customHeight="1" x14ac:dyDescent="0.25">
      <c r="A17" s="10" t="s">
        <v>86</v>
      </c>
      <c r="B17" s="11"/>
      <c r="C17" s="12">
        <v>1</v>
      </c>
      <c r="D17" s="12"/>
      <c r="E17" s="12">
        <v>429</v>
      </c>
      <c r="F17" s="12"/>
      <c r="G17" s="12">
        <v>7</v>
      </c>
      <c r="H17" s="12"/>
      <c r="I17" s="12">
        <v>2490</v>
      </c>
    </row>
    <row r="18" spans="1:9" ht="11.25" customHeight="1" x14ac:dyDescent="0.25">
      <c r="A18" s="10" t="s">
        <v>87</v>
      </c>
      <c r="B18" s="11"/>
      <c r="C18" s="12">
        <v>27</v>
      </c>
      <c r="D18" s="12"/>
      <c r="E18" s="12">
        <v>15200</v>
      </c>
      <c r="F18" s="12"/>
      <c r="G18" s="12">
        <v>397</v>
      </c>
      <c r="H18" s="12"/>
      <c r="I18" s="12">
        <v>157000</v>
      </c>
    </row>
    <row r="19" spans="1:9" ht="11.25" customHeight="1" x14ac:dyDescent="0.25">
      <c r="A19" s="10" t="s">
        <v>88</v>
      </c>
      <c r="B19" s="11"/>
      <c r="C19" s="12">
        <v>7</v>
      </c>
      <c r="D19" s="12"/>
      <c r="E19" s="12">
        <v>1810</v>
      </c>
      <c r="F19" s="12"/>
      <c r="G19" s="12">
        <v>47</v>
      </c>
      <c r="H19" s="12"/>
      <c r="I19" s="12">
        <v>11500</v>
      </c>
    </row>
    <row r="20" spans="1:9" ht="11.25" customHeight="1" x14ac:dyDescent="0.25">
      <c r="A20" s="15" t="s">
        <v>89</v>
      </c>
      <c r="B20" s="11"/>
      <c r="C20" s="27">
        <v>928</v>
      </c>
      <c r="D20" s="27"/>
      <c r="E20" s="27">
        <v>361000</v>
      </c>
      <c r="F20" s="27"/>
      <c r="G20" s="27">
        <v>11500</v>
      </c>
      <c r="H20" s="27"/>
      <c r="I20" s="27">
        <v>4550000</v>
      </c>
    </row>
    <row r="21" spans="1:9" ht="11.25" customHeight="1" x14ac:dyDescent="0.25">
      <c r="A21" s="10" t="s">
        <v>90</v>
      </c>
      <c r="B21" s="11"/>
      <c r="C21" s="12">
        <v>28</v>
      </c>
      <c r="D21" s="12"/>
      <c r="E21" s="12">
        <v>29900</v>
      </c>
      <c r="F21" s="12"/>
      <c r="G21" s="12">
        <v>479</v>
      </c>
      <c r="H21" s="12"/>
      <c r="I21" s="12">
        <v>422000</v>
      </c>
    </row>
    <row r="22" spans="1:9" ht="11.25" customHeight="1" x14ac:dyDescent="0.25">
      <c r="A22" s="10" t="s">
        <v>91</v>
      </c>
      <c r="B22" s="11"/>
      <c r="C22" s="12">
        <v>54</v>
      </c>
      <c r="D22" s="12"/>
      <c r="E22" s="12">
        <v>33200</v>
      </c>
      <c r="F22" s="12"/>
      <c r="G22" s="12">
        <v>640</v>
      </c>
      <c r="H22" s="12"/>
      <c r="I22" s="12">
        <v>395000</v>
      </c>
    </row>
    <row r="23" spans="1:9" ht="11.25" customHeight="1" x14ac:dyDescent="0.25">
      <c r="A23" s="15" t="s">
        <v>92</v>
      </c>
      <c r="B23" s="11"/>
      <c r="C23" s="27">
        <v>82</v>
      </c>
      <c r="D23" s="27"/>
      <c r="E23" s="27">
        <v>63100</v>
      </c>
      <c r="F23" s="27"/>
      <c r="G23" s="27">
        <v>1120</v>
      </c>
      <c r="H23" s="27"/>
      <c r="I23" s="27">
        <v>816000</v>
      </c>
    </row>
    <row r="24" spans="1:9" ht="11.25" customHeight="1" x14ac:dyDescent="0.25">
      <c r="A24" s="15" t="s">
        <v>93</v>
      </c>
      <c r="B24" s="11"/>
      <c r="C24" s="28">
        <v>1010</v>
      </c>
      <c r="D24" s="28"/>
      <c r="E24" s="28">
        <v>425000</v>
      </c>
      <c r="F24" s="28"/>
      <c r="G24" s="28">
        <v>12600</v>
      </c>
      <c r="H24" s="28"/>
      <c r="I24" s="28">
        <v>5370000</v>
      </c>
    </row>
    <row r="25" spans="1:9" ht="11.25" customHeight="1" x14ac:dyDescent="0.25">
      <c r="A25" s="29" t="s">
        <v>94</v>
      </c>
      <c r="B25" s="11"/>
      <c r="C25" s="12"/>
      <c r="D25" s="12"/>
      <c r="E25" s="12"/>
      <c r="F25" s="12"/>
      <c r="G25" s="12"/>
      <c r="H25" s="12"/>
      <c r="I25" s="12"/>
    </row>
    <row r="26" spans="1:9" ht="11.25" customHeight="1" x14ac:dyDescent="0.25">
      <c r="A26" s="30" t="s">
        <v>95</v>
      </c>
      <c r="B26" s="11"/>
      <c r="C26" s="14" t="s">
        <v>15</v>
      </c>
      <c r="D26" s="14"/>
      <c r="E26" s="31" t="s">
        <v>15</v>
      </c>
      <c r="F26" s="12"/>
      <c r="G26" s="12">
        <v>3</v>
      </c>
      <c r="H26" s="12"/>
      <c r="I26" s="12">
        <v>432</v>
      </c>
    </row>
    <row r="27" spans="1:9" ht="11.25" customHeight="1" x14ac:dyDescent="0.25">
      <c r="A27" s="10" t="s">
        <v>96</v>
      </c>
      <c r="B27" s="11"/>
      <c r="C27" s="21" t="s">
        <v>44</v>
      </c>
      <c r="D27" s="12"/>
      <c r="E27" s="12">
        <v>843</v>
      </c>
      <c r="F27" s="12"/>
      <c r="G27" s="12">
        <v>2</v>
      </c>
      <c r="H27" s="12"/>
      <c r="I27" s="12">
        <v>5830</v>
      </c>
    </row>
    <row r="28" spans="1:9" ht="11.25" customHeight="1" x14ac:dyDescent="0.25">
      <c r="A28" s="10" t="s">
        <v>97</v>
      </c>
      <c r="B28" s="11"/>
      <c r="C28" s="31" t="s">
        <v>15</v>
      </c>
      <c r="D28" s="12"/>
      <c r="E28" s="14" t="s">
        <v>15</v>
      </c>
      <c r="F28" s="14"/>
      <c r="G28" s="21" t="s">
        <v>44</v>
      </c>
      <c r="H28" s="12"/>
      <c r="I28" s="12">
        <v>150</v>
      </c>
    </row>
    <row r="29" spans="1:9" ht="11.25" customHeight="1" x14ac:dyDescent="0.25">
      <c r="A29" s="15" t="s">
        <v>98</v>
      </c>
      <c r="B29" s="11"/>
      <c r="C29" s="27">
        <v>1010</v>
      </c>
      <c r="D29" s="27"/>
      <c r="E29" s="27">
        <v>425000</v>
      </c>
      <c r="F29" s="27"/>
      <c r="G29" s="27">
        <v>12600</v>
      </c>
      <c r="H29" s="27"/>
      <c r="I29" s="27">
        <v>5380000</v>
      </c>
    </row>
    <row r="30" spans="1:9" ht="11.25" customHeight="1" x14ac:dyDescent="0.25">
      <c r="A30" s="10" t="s">
        <v>99</v>
      </c>
      <c r="B30" s="11"/>
      <c r="C30" s="32"/>
      <c r="D30" s="32"/>
      <c r="E30" s="32"/>
      <c r="F30" s="32"/>
      <c r="G30" s="32"/>
      <c r="H30" s="32"/>
      <c r="I30" s="32"/>
    </row>
    <row r="31" spans="1:9" ht="11.25" customHeight="1" x14ac:dyDescent="0.25">
      <c r="A31" s="15" t="s">
        <v>100</v>
      </c>
      <c r="B31" s="11"/>
      <c r="C31" s="21" t="s">
        <v>44</v>
      </c>
      <c r="D31" s="12"/>
      <c r="E31" s="12">
        <v>56</v>
      </c>
      <c r="F31" s="12"/>
      <c r="G31" s="12">
        <v>20</v>
      </c>
      <c r="H31" s="12"/>
      <c r="I31" s="12">
        <v>13500</v>
      </c>
    </row>
    <row r="32" spans="1:9" ht="11.25" customHeight="1" x14ac:dyDescent="0.25">
      <c r="A32" s="15" t="s">
        <v>101</v>
      </c>
      <c r="B32" s="11"/>
      <c r="C32" s="14" t="s">
        <v>15</v>
      </c>
      <c r="D32" s="12"/>
      <c r="E32" s="14" t="s">
        <v>15</v>
      </c>
      <c r="F32" s="14"/>
      <c r="G32" s="14" t="s">
        <v>15</v>
      </c>
      <c r="H32" s="14"/>
      <c r="I32" s="14" t="s">
        <v>15</v>
      </c>
    </row>
    <row r="33" spans="1:9" ht="11.25" customHeight="1" x14ac:dyDescent="0.25">
      <c r="A33" s="30" t="s">
        <v>102</v>
      </c>
      <c r="B33" s="11"/>
      <c r="C33" s="21" t="s">
        <v>44</v>
      </c>
      <c r="D33" s="12"/>
      <c r="E33" s="12">
        <v>15</v>
      </c>
      <c r="F33" s="12"/>
      <c r="G33" s="21" t="s">
        <v>44</v>
      </c>
      <c r="H33" s="12"/>
      <c r="I33" s="12">
        <v>147</v>
      </c>
    </row>
    <row r="34" spans="1:9" ht="11.25" customHeight="1" x14ac:dyDescent="0.25">
      <c r="A34" s="33" t="s">
        <v>103</v>
      </c>
      <c r="B34" s="11"/>
      <c r="C34" s="34" t="s">
        <v>44</v>
      </c>
      <c r="D34" s="35"/>
      <c r="E34" s="35">
        <v>71</v>
      </c>
      <c r="F34" s="35"/>
      <c r="G34" s="35">
        <v>20</v>
      </c>
      <c r="H34" s="35"/>
      <c r="I34" s="35">
        <v>13600</v>
      </c>
    </row>
    <row r="35" spans="1:9" ht="11.25" customHeight="1" x14ac:dyDescent="0.25">
      <c r="A35" s="10" t="s">
        <v>104</v>
      </c>
      <c r="B35" s="11"/>
      <c r="C35" s="14" t="s">
        <v>15</v>
      </c>
      <c r="D35" s="14"/>
      <c r="E35" s="14" t="s">
        <v>15</v>
      </c>
      <c r="F35" s="12"/>
      <c r="G35" s="12">
        <v>84</v>
      </c>
      <c r="H35" s="12"/>
      <c r="I35" s="12">
        <v>12400</v>
      </c>
    </row>
    <row r="36" spans="1:9" ht="11.25" customHeight="1" x14ac:dyDescent="0.25">
      <c r="A36" s="10" t="s">
        <v>105</v>
      </c>
      <c r="B36" s="11"/>
      <c r="C36" s="12">
        <v>2</v>
      </c>
      <c r="D36" s="12"/>
      <c r="E36" s="12">
        <v>3220</v>
      </c>
      <c r="F36" s="12"/>
      <c r="G36" s="12">
        <v>22</v>
      </c>
      <c r="H36" s="12"/>
      <c r="I36" s="12">
        <v>34200</v>
      </c>
    </row>
    <row r="37" spans="1:9" ht="11.25" customHeight="1" x14ac:dyDescent="0.25">
      <c r="A37" s="10" t="s">
        <v>106</v>
      </c>
      <c r="B37" s="11"/>
      <c r="C37" s="12">
        <v>1</v>
      </c>
      <c r="D37" s="12"/>
      <c r="E37" s="12">
        <v>4900</v>
      </c>
      <c r="F37" s="12"/>
      <c r="G37" s="12">
        <v>12</v>
      </c>
      <c r="H37" s="12"/>
      <c r="I37" s="12">
        <v>62300</v>
      </c>
    </row>
    <row r="38" spans="1:9" ht="11.25" customHeight="1" x14ac:dyDescent="0.25">
      <c r="A38" s="10" t="s">
        <v>107</v>
      </c>
      <c r="B38" s="11"/>
      <c r="C38" s="12">
        <v>4</v>
      </c>
      <c r="D38" s="12"/>
      <c r="E38" s="12">
        <v>6880</v>
      </c>
      <c r="F38" s="12"/>
      <c r="G38" s="12">
        <v>49</v>
      </c>
      <c r="H38" s="12"/>
      <c r="I38" s="12">
        <v>79300</v>
      </c>
    </row>
    <row r="39" spans="1:9" ht="11.25" customHeight="1" x14ac:dyDescent="0.25">
      <c r="A39" s="15" t="s">
        <v>108</v>
      </c>
      <c r="B39" s="11"/>
      <c r="C39" s="130">
        <v>8</v>
      </c>
      <c r="D39" s="130"/>
      <c r="E39" s="130">
        <v>15000</v>
      </c>
      <c r="F39" s="130"/>
      <c r="G39" s="130">
        <v>167</v>
      </c>
      <c r="H39" s="130"/>
      <c r="I39" s="130">
        <v>188000</v>
      </c>
    </row>
    <row r="40" spans="1:9" ht="11.25" customHeight="1" x14ac:dyDescent="0.25">
      <c r="A40" s="15" t="s">
        <v>109</v>
      </c>
      <c r="B40" s="16"/>
      <c r="C40" s="36">
        <v>1020</v>
      </c>
      <c r="D40" s="36"/>
      <c r="E40" s="36">
        <v>440000</v>
      </c>
      <c r="F40" s="36"/>
      <c r="G40" s="36">
        <v>12800</v>
      </c>
      <c r="H40" s="36"/>
      <c r="I40" s="36">
        <v>5580000</v>
      </c>
    </row>
    <row r="41" spans="1:9" ht="11.25" customHeight="1" x14ac:dyDescent="0.25">
      <c r="A41" s="136" t="s">
        <v>30</v>
      </c>
      <c r="B41" s="136"/>
      <c r="C41" s="136"/>
      <c r="D41" s="136"/>
      <c r="E41" s="136"/>
      <c r="F41" s="136"/>
      <c r="G41" s="136"/>
      <c r="H41" s="136"/>
      <c r="I41" s="136"/>
    </row>
    <row r="42" spans="1:9" ht="11.25" customHeight="1" x14ac:dyDescent="0.25">
      <c r="A42" s="137" t="s">
        <v>31</v>
      </c>
      <c r="B42" s="137"/>
      <c r="C42" s="137"/>
      <c r="D42" s="137"/>
      <c r="E42" s="137"/>
      <c r="F42" s="137"/>
      <c r="G42" s="137"/>
      <c r="H42" s="137"/>
      <c r="I42" s="137"/>
    </row>
    <row r="43" spans="1:9" ht="11.25" customHeight="1" x14ac:dyDescent="0.25">
      <c r="A43" s="137" t="s">
        <v>110</v>
      </c>
      <c r="B43" s="137"/>
      <c r="C43" s="137"/>
      <c r="D43" s="137"/>
      <c r="E43" s="137"/>
      <c r="F43" s="137"/>
      <c r="G43" s="137"/>
      <c r="H43" s="137"/>
      <c r="I43" s="137"/>
    </row>
    <row r="44" spans="1:9" ht="11.25" customHeight="1" x14ac:dyDescent="0.25">
      <c r="A44" s="137" t="s">
        <v>33</v>
      </c>
      <c r="B44" s="137"/>
      <c r="C44" s="137"/>
      <c r="D44" s="137"/>
      <c r="E44" s="137"/>
      <c r="F44" s="137"/>
      <c r="G44" s="137"/>
      <c r="H44" s="137"/>
      <c r="I44" s="137"/>
    </row>
    <row r="45" spans="1:9" ht="11.25" customHeight="1" x14ac:dyDescent="0.25">
      <c r="A45" s="137" t="s">
        <v>72</v>
      </c>
      <c r="B45" s="137"/>
      <c r="C45" s="137"/>
      <c r="D45" s="137"/>
      <c r="E45" s="137"/>
      <c r="F45" s="137"/>
      <c r="G45" s="137"/>
      <c r="H45" s="137"/>
      <c r="I45" s="137"/>
    </row>
    <row r="46" spans="1:9" ht="11.25" customHeight="1" x14ac:dyDescent="0.25">
      <c r="A46" s="148"/>
      <c r="B46" s="148"/>
      <c r="C46" s="148"/>
      <c r="D46" s="148"/>
      <c r="E46" s="148"/>
      <c r="F46" s="148"/>
      <c r="G46" s="148"/>
      <c r="H46" s="148"/>
      <c r="I46" s="148"/>
    </row>
    <row r="47" spans="1:9" ht="11.25" customHeight="1" x14ac:dyDescent="0.25">
      <c r="A47" s="145" t="s">
        <v>111</v>
      </c>
      <c r="B47" s="145"/>
      <c r="C47" s="145"/>
      <c r="D47" s="145"/>
      <c r="E47" s="145"/>
      <c r="F47" s="145"/>
      <c r="G47" s="145"/>
      <c r="H47" s="145"/>
      <c r="I47" s="145"/>
    </row>
    <row r="48" spans="1:9" ht="11.25" customHeight="1" x14ac:dyDescent="0.25">
      <c r="A48" s="3"/>
      <c r="B48" s="3"/>
      <c r="C48" s="3"/>
      <c r="D48" s="3"/>
      <c r="E48" s="3"/>
      <c r="F48" s="37"/>
      <c r="G48" s="38"/>
      <c r="H48" s="38"/>
      <c r="I48" s="38"/>
    </row>
  </sheetData>
  <mergeCells count="15">
    <mergeCell ref="A6:I6"/>
    <mergeCell ref="A1:I1"/>
    <mergeCell ref="A2:I2"/>
    <mergeCell ref="A3:I3"/>
    <mergeCell ref="A4:I4"/>
    <mergeCell ref="A5:I5"/>
    <mergeCell ref="A45:I45"/>
    <mergeCell ref="A46:I46"/>
    <mergeCell ref="A47:I47"/>
    <mergeCell ref="C7:E7"/>
    <mergeCell ref="G7:I7"/>
    <mergeCell ref="A41:I41"/>
    <mergeCell ref="A42:I42"/>
    <mergeCell ref="A43:I43"/>
    <mergeCell ref="A44:I44"/>
  </mergeCells>
  <printOptions horizontalCentered="1"/>
  <pageMargins left="0.5" right="0.5" top="0.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361AC-DA1F-4676-9C67-21FE62CC4360}">
  <dimension ref="A1:J31"/>
  <sheetViews>
    <sheetView workbookViewId="0">
      <selection sqref="A1:I1"/>
    </sheetView>
  </sheetViews>
  <sheetFormatPr defaultRowHeight="15" x14ac:dyDescent="0.25"/>
  <cols>
    <col min="1" max="1" width="13.7109375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33" t="s">
        <v>112</v>
      </c>
      <c r="B1" s="133"/>
      <c r="C1" s="133"/>
      <c r="D1" s="133"/>
      <c r="E1" s="133"/>
      <c r="F1" s="133"/>
      <c r="G1" s="133"/>
      <c r="H1" s="133"/>
      <c r="I1" s="133"/>
      <c r="J1" s="37"/>
    </row>
    <row r="2" spans="1:10" ht="11.25" customHeight="1" x14ac:dyDescent="0.25">
      <c r="A2" s="133" t="s">
        <v>113</v>
      </c>
      <c r="B2" s="133"/>
      <c r="C2" s="133"/>
      <c r="D2" s="133"/>
      <c r="E2" s="133"/>
      <c r="F2" s="133"/>
      <c r="G2" s="133"/>
      <c r="H2" s="133"/>
      <c r="I2" s="133"/>
      <c r="J2" s="37"/>
    </row>
    <row r="3" spans="1:10" ht="11.25" customHeight="1" x14ac:dyDescent="0.25">
      <c r="A3" s="133" t="s">
        <v>114</v>
      </c>
      <c r="B3" s="133"/>
      <c r="C3" s="133"/>
      <c r="D3" s="133"/>
      <c r="E3" s="133"/>
      <c r="F3" s="133"/>
      <c r="G3" s="133"/>
      <c r="H3" s="133"/>
      <c r="I3" s="133"/>
      <c r="J3" s="37"/>
    </row>
    <row r="4" spans="1:10" ht="11.25" customHeight="1" x14ac:dyDescent="0.25">
      <c r="A4" s="133"/>
      <c r="B4" s="133"/>
      <c r="C4" s="133"/>
      <c r="D4" s="133"/>
      <c r="E4" s="133"/>
      <c r="F4" s="133"/>
      <c r="G4" s="133"/>
      <c r="H4" s="133"/>
      <c r="I4" s="133"/>
      <c r="J4" s="37"/>
    </row>
    <row r="5" spans="1:10" ht="11.25" customHeight="1" x14ac:dyDescent="0.25">
      <c r="A5" s="133" t="s">
        <v>3</v>
      </c>
      <c r="B5" s="133"/>
      <c r="C5" s="133"/>
      <c r="D5" s="133"/>
      <c r="E5" s="133"/>
      <c r="F5" s="133"/>
      <c r="G5" s="133"/>
      <c r="H5" s="133"/>
      <c r="I5" s="133"/>
      <c r="J5" s="37"/>
    </row>
    <row r="6" spans="1:10" ht="11.25" customHeight="1" x14ac:dyDescent="0.25">
      <c r="A6" s="142"/>
      <c r="B6" s="142"/>
      <c r="C6" s="142"/>
      <c r="D6" s="142"/>
      <c r="E6" s="142"/>
      <c r="F6" s="142"/>
      <c r="G6" s="142"/>
      <c r="H6" s="142"/>
      <c r="I6" s="142"/>
      <c r="J6" s="37"/>
    </row>
    <row r="7" spans="1:10" ht="11.25" customHeight="1" x14ac:dyDescent="0.25">
      <c r="A7" s="3"/>
      <c r="B7" s="3"/>
      <c r="C7" s="141" t="s">
        <v>4</v>
      </c>
      <c r="D7" s="141"/>
      <c r="E7" s="141"/>
      <c r="F7" s="5"/>
      <c r="G7" s="141" t="s">
        <v>5</v>
      </c>
      <c r="H7" s="141"/>
      <c r="I7" s="141"/>
      <c r="J7" s="37"/>
    </row>
    <row r="8" spans="1:10" ht="11.25" customHeight="1" x14ac:dyDescent="0.25">
      <c r="A8" s="6" t="s">
        <v>6</v>
      </c>
      <c r="B8" s="6"/>
      <c r="C8" s="8" t="s">
        <v>7</v>
      </c>
      <c r="D8" s="8"/>
      <c r="E8" s="8" t="s">
        <v>8</v>
      </c>
      <c r="F8" s="9"/>
      <c r="G8" s="20" t="s">
        <v>7</v>
      </c>
      <c r="H8" s="20"/>
      <c r="I8" s="20" t="s">
        <v>8</v>
      </c>
      <c r="J8" s="37"/>
    </row>
    <row r="9" spans="1:10" ht="11.25" customHeight="1" x14ac:dyDescent="0.25">
      <c r="A9" s="10" t="s">
        <v>11</v>
      </c>
      <c r="B9" s="39"/>
      <c r="C9" s="12">
        <v>280</v>
      </c>
      <c r="D9" s="12"/>
      <c r="E9" s="12">
        <v>112000</v>
      </c>
      <c r="F9" s="12"/>
      <c r="G9" s="12">
        <v>3240</v>
      </c>
      <c r="H9" s="12"/>
      <c r="I9" s="12">
        <v>1380000</v>
      </c>
      <c r="J9" s="11"/>
    </row>
    <row r="10" spans="1:10" ht="11.25" customHeight="1" x14ac:dyDescent="0.25">
      <c r="A10" s="10" t="s">
        <v>115</v>
      </c>
      <c r="B10" s="39"/>
      <c r="C10" s="21" t="s">
        <v>44</v>
      </c>
      <c r="D10" s="12"/>
      <c r="E10" s="12">
        <v>83</v>
      </c>
      <c r="F10" s="12"/>
      <c r="G10" s="12">
        <v>6</v>
      </c>
      <c r="H10" s="12"/>
      <c r="I10" s="12">
        <v>1060</v>
      </c>
      <c r="J10" s="11"/>
    </row>
    <row r="11" spans="1:10" ht="11.25" customHeight="1" x14ac:dyDescent="0.25">
      <c r="A11" s="10" t="s">
        <v>116</v>
      </c>
      <c r="B11" s="39"/>
      <c r="C11" s="14" t="s">
        <v>15</v>
      </c>
      <c r="D11" s="12"/>
      <c r="E11" s="14" t="s">
        <v>15</v>
      </c>
      <c r="F11" s="12"/>
      <c r="G11" s="12">
        <v>1</v>
      </c>
      <c r="H11" s="12"/>
      <c r="I11" s="12">
        <v>709</v>
      </c>
      <c r="J11" s="11"/>
    </row>
    <row r="12" spans="1:10" ht="11.25" customHeight="1" x14ac:dyDescent="0.25">
      <c r="A12" s="10" t="s">
        <v>117</v>
      </c>
      <c r="B12" s="11"/>
      <c r="C12" s="21" t="s">
        <v>44</v>
      </c>
      <c r="D12" s="12"/>
      <c r="E12" s="12">
        <v>54</v>
      </c>
      <c r="F12" s="12"/>
      <c r="G12" s="12">
        <v>121</v>
      </c>
      <c r="H12" s="12"/>
      <c r="I12" s="12">
        <v>49500</v>
      </c>
      <c r="J12" s="11"/>
    </row>
    <row r="13" spans="1:10" ht="11.25" customHeight="1" x14ac:dyDescent="0.25">
      <c r="A13" s="10" t="s">
        <v>118</v>
      </c>
      <c r="B13" s="11"/>
      <c r="C13" s="21" t="s">
        <v>44</v>
      </c>
      <c r="D13" s="12"/>
      <c r="E13" s="12">
        <v>92</v>
      </c>
      <c r="F13" s="12"/>
      <c r="G13" s="12">
        <v>17</v>
      </c>
      <c r="H13" s="12"/>
      <c r="I13" s="12">
        <v>644</v>
      </c>
      <c r="J13" s="11"/>
    </row>
    <row r="14" spans="1:10" ht="11.25" customHeight="1" x14ac:dyDescent="0.25">
      <c r="A14" s="10" t="s">
        <v>20</v>
      </c>
      <c r="B14" s="11"/>
      <c r="C14" s="12">
        <v>74</v>
      </c>
      <c r="D14" s="12"/>
      <c r="E14" s="12">
        <v>32600</v>
      </c>
      <c r="F14" s="12"/>
      <c r="G14" s="12">
        <v>697</v>
      </c>
      <c r="H14" s="12"/>
      <c r="I14" s="12">
        <v>329000</v>
      </c>
      <c r="J14" s="11"/>
    </row>
    <row r="15" spans="1:10" ht="11.25" customHeight="1" x14ac:dyDescent="0.25">
      <c r="A15" s="10" t="s">
        <v>22</v>
      </c>
      <c r="B15" s="11"/>
      <c r="C15" s="12">
        <v>43</v>
      </c>
      <c r="D15" s="12"/>
      <c r="E15" s="12">
        <v>16500</v>
      </c>
      <c r="F15" s="12"/>
      <c r="G15" s="12">
        <v>174</v>
      </c>
      <c r="H15" s="12"/>
      <c r="I15" s="12">
        <v>72800</v>
      </c>
      <c r="J15" s="11"/>
    </row>
    <row r="16" spans="1:10" ht="11.25" customHeight="1" x14ac:dyDescent="0.25">
      <c r="A16" s="10" t="s">
        <v>119</v>
      </c>
      <c r="B16" s="11"/>
      <c r="C16" s="14" t="s">
        <v>15</v>
      </c>
      <c r="D16" s="14"/>
      <c r="E16" s="14" t="s">
        <v>15</v>
      </c>
      <c r="F16" s="12"/>
      <c r="G16" s="12">
        <v>27</v>
      </c>
      <c r="H16" s="12"/>
      <c r="I16" s="12">
        <v>12100</v>
      </c>
      <c r="J16" s="11"/>
    </row>
    <row r="17" spans="1:10" ht="11.25" customHeight="1" x14ac:dyDescent="0.25">
      <c r="A17" s="10" t="s">
        <v>120</v>
      </c>
      <c r="B17" s="11"/>
      <c r="C17" s="14" t="s">
        <v>15</v>
      </c>
      <c r="D17" s="14"/>
      <c r="E17" s="14" t="s">
        <v>15</v>
      </c>
      <c r="F17" s="12"/>
      <c r="G17" s="12">
        <v>14</v>
      </c>
      <c r="H17" s="12"/>
      <c r="I17" s="12">
        <v>5610</v>
      </c>
      <c r="J17" s="11"/>
    </row>
    <row r="18" spans="1:10" ht="11.25" customHeight="1" x14ac:dyDescent="0.25">
      <c r="A18" s="10" t="s">
        <v>121</v>
      </c>
      <c r="B18" s="11"/>
      <c r="C18" s="14" t="s">
        <v>15</v>
      </c>
      <c r="D18" s="14"/>
      <c r="E18" s="14" t="s">
        <v>15</v>
      </c>
      <c r="F18" s="12"/>
      <c r="G18" s="12">
        <v>12</v>
      </c>
      <c r="H18" s="12"/>
      <c r="I18" s="12">
        <v>4990</v>
      </c>
      <c r="J18" s="11"/>
    </row>
    <row r="19" spans="1:10" ht="11.25" customHeight="1" x14ac:dyDescent="0.25">
      <c r="A19" s="10" t="s">
        <v>122</v>
      </c>
      <c r="B19" s="11"/>
      <c r="C19" s="14" t="s">
        <v>15</v>
      </c>
      <c r="D19" s="14"/>
      <c r="E19" s="14" t="s">
        <v>15</v>
      </c>
      <c r="F19" s="12"/>
      <c r="G19" s="12">
        <v>216</v>
      </c>
      <c r="H19" s="12"/>
      <c r="I19" s="12">
        <v>95900</v>
      </c>
      <c r="J19" s="11"/>
    </row>
    <row r="20" spans="1:10" ht="11.25" customHeight="1" x14ac:dyDescent="0.25">
      <c r="A20" s="10" t="s">
        <v>123</v>
      </c>
      <c r="B20" s="11"/>
      <c r="C20" s="21" t="s">
        <v>44</v>
      </c>
      <c r="D20" s="12"/>
      <c r="E20" s="12">
        <v>15</v>
      </c>
      <c r="F20" s="12"/>
      <c r="G20" s="12">
        <v>70</v>
      </c>
      <c r="H20" s="12"/>
      <c r="I20" s="12">
        <v>33900</v>
      </c>
      <c r="J20" s="11"/>
    </row>
    <row r="21" spans="1:10" ht="11.25" customHeight="1" x14ac:dyDescent="0.25">
      <c r="A21" s="10" t="s">
        <v>70</v>
      </c>
      <c r="B21" s="11"/>
      <c r="C21" s="12">
        <v>1</v>
      </c>
      <c r="D21" s="12"/>
      <c r="E21" s="12">
        <v>1350</v>
      </c>
      <c r="F21" s="12"/>
      <c r="G21" s="12">
        <v>55</v>
      </c>
      <c r="H21" s="12"/>
      <c r="I21" s="12">
        <v>29800</v>
      </c>
      <c r="J21" s="11"/>
    </row>
    <row r="22" spans="1:10" ht="11.25" customHeight="1" x14ac:dyDescent="0.25">
      <c r="A22" s="15" t="s">
        <v>29</v>
      </c>
      <c r="B22" s="16"/>
      <c r="C22" s="17">
        <v>398</v>
      </c>
      <c r="D22" s="17"/>
      <c r="E22" s="17">
        <v>162000</v>
      </c>
      <c r="F22" s="17"/>
      <c r="G22" s="17">
        <v>4650</v>
      </c>
      <c r="H22" s="17"/>
      <c r="I22" s="17">
        <v>2020000</v>
      </c>
      <c r="J22" s="40"/>
    </row>
    <row r="23" spans="1:10" ht="11.25" customHeight="1" x14ac:dyDescent="0.25">
      <c r="A23" s="136" t="s">
        <v>30</v>
      </c>
      <c r="B23" s="136"/>
      <c r="C23" s="136"/>
      <c r="D23" s="136"/>
      <c r="E23" s="136"/>
      <c r="F23" s="136"/>
      <c r="G23" s="136"/>
      <c r="H23" s="136"/>
      <c r="I23" s="136"/>
      <c r="J23" s="40"/>
    </row>
    <row r="24" spans="1:10" ht="11.25" customHeight="1" x14ac:dyDescent="0.25">
      <c r="A24" s="137" t="s">
        <v>31</v>
      </c>
      <c r="B24" s="138"/>
      <c r="C24" s="138"/>
      <c r="D24" s="138"/>
      <c r="E24" s="138"/>
      <c r="F24" s="138"/>
      <c r="G24" s="138"/>
      <c r="H24" s="138"/>
      <c r="I24" s="138"/>
      <c r="J24" s="37"/>
    </row>
    <row r="25" spans="1:10" ht="22.5" customHeight="1" x14ac:dyDescent="0.25">
      <c r="A25" s="139" t="s">
        <v>124</v>
      </c>
      <c r="B25" s="140"/>
      <c r="C25" s="140"/>
      <c r="D25" s="140"/>
      <c r="E25" s="140"/>
      <c r="F25" s="140"/>
      <c r="G25" s="140"/>
      <c r="H25" s="140"/>
      <c r="I25" s="140"/>
      <c r="J25" s="37"/>
    </row>
    <row r="26" spans="1:10" ht="11.25" customHeight="1" x14ac:dyDescent="0.25">
      <c r="A26" s="137" t="s">
        <v>33</v>
      </c>
      <c r="B26" s="137"/>
      <c r="C26" s="137"/>
      <c r="D26" s="137"/>
      <c r="E26" s="137"/>
      <c r="F26" s="137"/>
      <c r="G26" s="137"/>
      <c r="H26" s="137"/>
      <c r="I26" s="137"/>
      <c r="J26" s="37"/>
    </row>
    <row r="27" spans="1:10" ht="11.25" customHeight="1" x14ac:dyDescent="0.25">
      <c r="A27" s="137" t="s">
        <v>72</v>
      </c>
      <c r="B27" s="137"/>
      <c r="C27" s="137"/>
      <c r="D27" s="137"/>
      <c r="E27" s="137"/>
      <c r="F27" s="137"/>
      <c r="G27" s="137"/>
      <c r="H27" s="137"/>
      <c r="I27" s="137"/>
      <c r="J27" s="37"/>
    </row>
    <row r="28" spans="1:10" ht="11.25" customHeight="1" x14ac:dyDescent="0.25">
      <c r="A28" s="137" t="s">
        <v>73</v>
      </c>
      <c r="B28" s="137"/>
      <c r="C28" s="137"/>
      <c r="D28" s="137"/>
      <c r="E28" s="137"/>
      <c r="F28" s="137"/>
      <c r="G28" s="137"/>
      <c r="H28" s="137"/>
      <c r="I28" s="137"/>
      <c r="J28" s="37"/>
    </row>
    <row r="29" spans="1:10" ht="11.25" customHeight="1" x14ac:dyDescent="0.25">
      <c r="A29" s="137"/>
      <c r="B29" s="137"/>
      <c r="C29" s="137"/>
      <c r="D29" s="137"/>
      <c r="E29" s="137"/>
      <c r="F29" s="137"/>
      <c r="G29" s="137"/>
      <c r="H29" s="137"/>
      <c r="I29" s="137"/>
      <c r="J29" s="37"/>
    </row>
    <row r="30" spans="1:10" ht="11.25" customHeight="1" x14ac:dyDescent="0.25">
      <c r="A30" s="145" t="s">
        <v>125</v>
      </c>
      <c r="B30" s="145"/>
      <c r="C30" s="145"/>
      <c r="D30" s="145"/>
      <c r="E30" s="145"/>
      <c r="F30" s="145"/>
      <c r="G30" s="145"/>
      <c r="H30" s="145"/>
      <c r="I30" s="145"/>
      <c r="J30" s="11"/>
    </row>
    <row r="31" spans="1:10" ht="11.25" customHeight="1" x14ac:dyDescent="0.25">
      <c r="A31" s="11"/>
      <c r="B31" s="11"/>
      <c r="C31" s="11"/>
      <c r="D31" s="11"/>
      <c r="E31" s="11"/>
      <c r="F31" s="11"/>
      <c r="G31" s="11"/>
      <c r="H31" s="11"/>
      <c r="I31" s="11"/>
      <c r="J31" s="11"/>
    </row>
  </sheetData>
  <mergeCells count="16">
    <mergeCell ref="A6:I6"/>
    <mergeCell ref="A1:I1"/>
    <mergeCell ref="A2:I2"/>
    <mergeCell ref="A3:I3"/>
    <mergeCell ref="A4:I4"/>
    <mergeCell ref="A5:I5"/>
    <mergeCell ref="A27:I27"/>
    <mergeCell ref="A28:I28"/>
    <mergeCell ref="A29:I29"/>
    <mergeCell ref="A30:I30"/>
    <mergeCell ref="C7:E7"/>
    <mergeCell ref="G7:I7"/>
    <mergeCell ref="A23:I23"/>
    <mergeCell ref="A24:I24"/>
    <mergeCell ref="A25:I25"/>
    <mergeCell ref="A26:I26"/>
  </mergeCells>
  <printOptions horizontalCentered="1"/>
  <pageMargins left="0.5" right="0.5" top="0.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AC0BC-0DCE-4E72-8C15-86F12C677946}">
  <dimension ref="A1:J39"/>
  <sheetViews>
    <sheetView workbookViewId="0">
      <selection activeCell="L31" sqref="L31"/>
    </sheetView>
  </sheetViews>
  <sheetFormatPr defaultRowHeight="15" x14ac:dyDescent="0.25"/>
  <cols>
    <col min="1" max="1" width="13.85546875" customWidth="1"/>
    <col min="2" max="2" width="1.5703125" customWidth="1"/>
    <col min="4" max="4" width="1.5703125" customWidth="1"/>
    <col min="6" max="6" width="1.5703125" customWidth="1"/>
    <col min="8" max="8" width="1.5703125" customWidth="1"/>
  </cols>
  <sheetData>
    <row r="1" spans="1:10" ht="11.25" customHeight="1" x14ac:dyDescent="0.25">
      <c r="A1" s="133" t="s">
        <v>126</v>
      </c>
      <c r="B1" s="133"/>
      <c r="C1" s="133"/>
      <c r="D1" s="133"/>
      <c r="E1" s="133"/>
      <c r="F1" s="133"/>
      <c r="G1" s="133"/>
      <c r="H1" s="133"/>
      <c r="I1" s="133"/>
      <c r="J1" s="37"/>
    </row>
    <row r="2" spans="1:10" ht="11.25" customHeight="1" x14ac:dyDescent="0.25">
      <c r="A2" s="133" t="s">
        <v>127</v>
      </c>
      <c r="B2" s="133"/>
      <c r="C2" s="133"/>
      <c r="D2" s="133"/>
      <c r="E2" s="133"/>
      <c r="F2" s="133"/>
      <c r="G2" s="133"/>
      <c r="H2" s="133"/>
      <c r="I2" s="133"/>
      <c r="J2" s="37"/>
    </row>
    <row r="3" spans="1:10" ht="11.25" customHeight="1" x14ac:dyDescent="0.25">
      <c r="A3" s="133" t="s">
        <v>128</v>
      </c>
      <c r="B3" s="133"/>
      <c r="C3" s="133"/>
      <c r="D3" s="133"/>
      <c r="E3" s="133"/>
      <c r="F3" s="133"/>
      <c r="G3" s="133"/>
      <c r="H3" s="133"/>
      <c r="I3" s="133"/>
      <c r="J3" s="37"/>
    </row>
    <row r="4" spans="1:10" ht="11.25" customHeight="1" x14ac:dyDescent="0.25">
      <c r="A4" s="133"/>
      <c r="B4" s="133"/>
      <c r="C4" s="133"/>
      <c r="D4" s="133"/>
      <c r="E4" s="133"/>
      <c r="F4" s="133"/>
      <c r="G4" s="133"/>
      <c r="H4" s="133"/>
      <c r="I4" s="133"/>
      <c r="J4" s="37"/>
    </row>
    <row r="5" spans="1:10" ht="11.25" customHeight="1" x14ac:dyDescent="0.25">
      <c r="A5" s="133" t="s">
        <v>3</v>
      </c>
      <c r="B5" s="133"/>
      <c r="C5" s="133"/>
      <c r="D5" s="133"/>
      <c r="E5" s="133"/>
      <c r="F5" s="133"/>
      <c r="G5" s="133"/>
      <c r="H5" s="133"/>
      <c r="I5" s="133"/>
      <c r="J5" s="37"/>
    </row>
    <row r="6" spans="1:10" ht="11.25" customHeight="1" x14ac:dyDescent="0.25">
      <c r="A6" s="142"/>
      <c r="B6" s="142"/>
      <c r="C6" s="142"/>
      <c r="D6" s="142"/>
      <c r="E6" s="142"/>
      <c r="F6" s="142"/>
      <c r="G6" s="142"/>
      <c r="H6" s="142"/>
      <c r="I6" s="142"/>
      <c r="J6" s="37"/>
    </row>
    <row r="7" spans="1:10" ht="11.25" customHeight="1" x14ac:dyDescent="0.25">
      <c r="A7" s="25"/>
      <c r="B7" s="25"/>
      <c r="C7" s="141" t="s">
        <v>4</v>
      </c>
      <c r="D7" s="141"/>
      <c r="E7" s="141"/>
      <c r="F7" s="5"/>
      <c r="G7" s="141" t="s">
        <v>5</v>
      </c>
      <c r="H7" s="141"/>
      <c r="I7" s="141"/>
      <c r="J7" s="37"/>
    </row>
    <row r="8" spans="1:10" ht="11.25" customHeight="1" x14ac:dyDescent="0.25">
      <c r="A8" s="8" t="s">
        <v>38</v>
      </c>
      <c r="B8" s="8"/>
      <c r="C8" s="8" t="s">
        <v>7</v>
      </c>
      <c r="D8" s="8"/>
      <c r="E8" s="8" t="s">
        <v>8</v>
      </c>
      <c r="F8" s="9"/>
      <c r="G8" s="20" t="s">
        <v>7</v>
      </c>
      <c r="H8" s="20"/>
      <c r="I8" s="20" t="s">
        <v>8</v>
      </c>
      <c r="J8" s="37"/>
    </row>
    <row r="9" spans="1:10" ht="11.25" customHeight="1" x14ac:dyDescent="0.25">
      <c r="A9" s="10" t="s">
        <v>39</v>
      </c>
      <c r="B9" s="25"/>
      <c r="C9" s="21" t="s">
        <v>44</v>
      </c>
      <c r="D9" s="12"/>
      <c r="E9" s="12">
        <v>245</v>
      </c>
      <c r="F9" s="12"/>
      <c r="G9" s="12">
        <v>1</v>
      </c>
      <c r="H9" s="12"/>
      <c r="I9" s="12">
        <v>1480</v>
      </c>
      <c r="J9" s="37"/>
    </row>
    <row r="10" spans="1:10" ht="11.25" customHeight="1" x14ac:dyDescent="0.25">
      <c r="A10" s="10" t="s">
        <v>41</v>
      </c>
      <c r="B10" s="25"/>
      <c r="C10" s="12">
        <v>13</v>
      </c>
      <c r="D10" s="12"/>
      <c r="E10" s="12">
        <v>7080</v>
      </c>
      <c r="F10" s="12"/>
      <c r="G10" s="12">
        <v>193</v>
      </c>
      <c r="H10" s="12"/>
      <c r="I10" s="12">
        <v>108000</v>
      </c>
      <c r="J10" s="37"/>
    </row>
    <row r="11" spans="1:10" ht="11.25" customHeight="1" x14ac:dyDescent="0.25">
      <c r="A11" s="10" t="s">
        <v>42</v>
      </c>
      <c r="B11" s="11"/>
      <c r="C11" s="12">
        <v>43</v>
      </c>
      <c r="D11" s="12"/>
      <c r="E11" s="12">
        <v>16600</v>
      </c>
      <c r="F11" s="12"/>
      <c r="G11" s="12">
        <v>436</v>
      </c>
      <c r="H11" s="12"/>
      <c r="I11" s="12">
        <v>182000</v>
      </c>
      <c r="J11" s="11"/>
    </row>
    <row r="12" spans="1:10" ht="11.25" customHeight="1" x14ac:dyDescent="0.25">
      <c r="A12" s="10" t="s">
        <v>129</v>
      </c>
      <c r="B12" s="11"/>
      <c r="C12" s="21" t="s">
        <v>44</v>
      </c>
      <c r="D12" s="12"/>
      <c r="E12" s="12">
        <v>145</v>
      </c>
      <c r="F12" s="12"/>
      <c r="G12" s="12">
        <v>21</v>
      </c>
      <c r="H12" s="12"/>
      <c r="I12" s="12">
        <v>5640</v>
      </c>
      <c r="J12" s="11"/>
    </row>
    <row r="13" spans="1:10" ht="11.25" customHeight="1" x14ac:dyDescent="0.25">
      <c r="A13" s="10" t="s">
        <v>130</v>
      </c>
      <c r="B13" s="11"/>
      <c r="C13" s="21" t="s">
        <v>44</v>
      </c>
      <c r="D13" s="12"/>
      <c r="E13" s="12">
        <v>286</v>
      </c>
      <c r="F13" s="12"/>
      <c r="G13" s="12">
        <v>1</v>
      </c>
      <c r="H13" s="12"/>
      <c r="I13" s="12">
        <v>1420</v>
      </c>
      <c r="J13" s="11"/>
    </row>
    <row r="14" spans="1:10" ht="11.25" customHeight="1" x14ac:dyDescent="0.25">
      <c r="A14" s="10" t="s">
        <v>45</v>
      </c>
      <c r="B14" s="11"/>
      <c r="C14" s="12">
        <v>177</v>
      </c>
      <c r="D14" s="12"/>
      <c r="E14" s="12">
        <v>73300</v>
      </c>
      <c r="F14" s="12"/>
      <c r="G14" s="12">
        <v>2000</v>
      </c>
      <c r="H14" s="12"/>
      <c r="I14" s="12">
        <v>917000</v>
      </c>
      <c r="J14" s="11"/>
    </row>
    <row r="15" spans="1:10" ht="11.25" customHeight="1" x14ac:dyDescent="0.25">
      <c r="A15" s="10" t="s">
        <v>46</v>
      </c>
      <c r="B15" s="11"/>
      <c r="C15" s="12">
        <v>18</v>
      </c>
      <c r="D15" s="12"/>
      <c r="E15" s="12">
        <v>6960</v>
      </c>
      <c r="F15" s="12"/>
      <c r="G15" s="12">
        <v>132</v>
      </c>
      <c r="H15" s="12"/>
      <c r="I15" s="12">
        <v>49800</v>
      </c>
      <c r="J15" s="11"/>
    </row>
    <row r="16" spans="1:10" ht="11.25" customHeight="1" x14ac:dyDescent="0.25">
      <c r="A16" s="41" t="s">
        <v>47</v>
      </c>
      <c r="B16" s="11"/>
      <c r="C16" s="12">
        <v>6</v>
      </c>
      <c r="D16" s="12"/>
      <c r="E16" s="12">
        <v>2240</v>
      </c>
      <c r="F16" s="12"/>
      <c r="G16" s="12">
        <v>71</v>
      </c>
      <c r="H16" s="12"/>
      <c r="I16" s="12">
        <v>24000</v>
      </c>
      <c r="J16" s="11"/>
    </row>
    <row r="17" spans="1:10" ht="11.25" customHeight="1" x14ac:dyDescent="0.25">
      <c r="A17" s="10" t="s">
        <v>131</v>
      </c>
      <c r="B17" s="11"/>
      <c r="C17" s="21" t="s">
        <v>44</v>
      </c>
      <c r="D17" s="12"/>
      <c r="E17" s="12">
        <v>560</v>
      </c>
      <c r="F17" s="12"/>
      <c r="G17" s="12">
        <v>21</v>
      </c>
      <c r="H17" s="12"/>
      <c r="I17" s="12">
        <v>8680</v>
      </c>
      <c r="J17" s="11"/>
    </row>
    <row r="18" spans="1:10" ht="11.25" customHeight="1" x14ac:dyDescent="0.25">
      <c r="A18" s="10" t="s">
        <v>132</v>
      </c>
      <c r="B18" s="11"/>
      <c r="C18" s="21" t="s">
        <v>44</v>
      </c>
      <c r="D18" s="12"/>
      <c r="E18" s="12">
        <v>394</v>
      </c>
      <c r="F18" s="12"/>
      <c r="G18" s="12">
        <v>1</v>
      </c>
      <c r="H18" s="12"/>
      <c r="I18" s="12">
        <v>2450</v>
      </c>
      <c r="J18" s="11"/>
    </row>
    <row r="19" spans="1:10" ht="11.25" customHeight="1" x14ac:dyDescent="0.25">
      <c r="A19" s="10" t="s">
        <v>50</v>
      </c>
      <c r="B19" s="11"/>
      <c r="C19" s="12">
        <v>54</v>
      </c>
      <c r="D19" s="12"/>
      <c r="E19" s="12">
        <v>25400</v>
      </c>
      <c r="F19" s="12"/>
      <c r="G19" s="12">
        <v>475</v>
      </c>
      <c r="H19" s="12"/>
      <c r="I19" s="12">
        <v>240000</v>
      </c>
      <c r="J19" s="11"/>
    </row>
    <row r="20" spans="1:10" ht="11.25" customHeight="1" x14ac:dyDescent="0.25">
      <c r="A20" s="10" t="s">
        <v>52</v>
      </c>
      <c r="B20" s="11"/>
      <c r="C20" s="12">
        <v>1</v>
      </c>
      <c r="D20" s="12"/>
      <c r="E20" s="12">
        <v>115</v>
      </c>
      <c r="F20" s="12"/>
      <c r="G20" s="12">
        <v>15</v>
      </c>
      <c r="H20" s="12"/>
      <c r="I20" s="12">
        <v>3370</v>
      </c>
      <c r="J20" s="11"/>
    </row>
    <row r="21" spans="1:10" ht="11.25" customHeight="1" x14ac:dyDescent="0.25">
      <c r="A21" s="10" t="s">
        <v>53</v>
      </c>
      <c r="B21" s="11"/>
      <c r="C21" s="12">
        <v>1</v>
      </c>
      <c r="D21" s="12"/>
      <c r="E21" s="12">
        <v>915</v>
      </c>
      <c r="F21" s="12"/>
      <c r="G21" s="12">
        <v>86</v>
      </c>
      <c r="H21" s="12"/>
      <c r="I21" s="12">
        <v>52400</v>
      </c>
      <c r="J21" s="11"/>
    </row>
    <row r="22" spans="1:10" ht="11.25" customHeight="1" x14ac:dyDescent="0.25">
      <c r="A22" s="10" t="s">
        <v>54</v>
      </c>
      <c r="B22" s="11"/>
      <c r="C22" s="21" t="s">
        <v>44</v>
      </c>
      <c r="D22" s="12"/>
      <c r="E22" s="12">
        <v>8</v>
      </c>
      <c r="F22" s="12"/>
      <c r="G22" s="12">
        <v>184</v>
      </c>
      <c r="H22" s="12"/>
      <c r="I22" s="12">
        <v>76300</v>
      </c>
      <c r="J22" s="11"/>
    </row>
    <row r="23" spans="1:10" ht="11.25" customHeight="1" x14ac:dyDescent="0.25">
      <c r="A23" s="10" t="s">
        <v>55</v>
      </c>
      <c r="B23" s="11"/>
      <c r="C23" s="21" t="s">
        <v>44</v>
      </c>
      <c r="D23" s="12"/>
      <c r="E23" s="12">
        <v>14</v>
      </c>
      <c r="F23" s="12"/>
      <c r="G23" s="12">
        <v>8</v>
      </c>
      <c r="H23" s="12"/>
      <c r="I23" s="12">
        <v>2310</v>
      </c>
      <c r="J23" s="11"/>
    </row>
    <row r="24" spans="1:10" ht="11.25" customHeight="1" x14ac:dyDescent="0.25">
      <c r="A24" s="10" t="s">
        <v>133</v>
      </c>
      <c r="B24" s="11"/>
      <c r="C24" s="12">
        <v>5</v>
      </c>
      <c r="D24" s="12"/>
      <c r="E24" s="12">
        <v>1920</v>
      </c>
      <c r="F24" s="12"/>
      <c r="G24" s="12">
        <v>50</v>
      </c>
      <c r="H24" s="12"/>
      <c r="I24" s="12">
        <v>19900</v>
      </c>
      <c r="J24" s="11"/>
    </row>
    <row r="25" spans="1:10" ht="11.25" customHeight="1" x14ac:dyDescent="0.25">
      <c r="A25" s="10" t="s">
        <v>57</v>
      </c>
      <c r="B25" s="11"/>
      <c r="C25" s="12">
        <v>2</v>
      </c>
      <c r="D25" s="12"/>
      <c r="E25" s="12">
        <v>1480</v>
      </c>
      <c r="F25" s="12"/>
      <c r="G25" s="12">
        <v>17</v>
      </c>
      <c r="H25" s="12"/>
      <c r="I25" s="12">
        <v>18400</v>
      </c>
      <c r="J25" s="11"/>
    </row>
    <row r="26" spans="1:10" ht="11.25" customHeight="1" x14ac:dyDescent="0.25">
      <c r="A26" s="10" t="s">
        <v>58</v>
      </c>
      <c r="B26" s="11"/>
      <c r="C26" s="12">
        <v>16</v>
      </c>
      <c r="D26" s="12"/>
      <c r="E26" s="12">
        <v>6540</v>
      </c>
      <c r="F26" s="12"/>
      <c r="G26" s="12">
        <v>189</v>
      </c>
      <c r="H26" s="12"/>
      <c r="I26" s="12">
        <v>74900</v>
      </c>
      <c r="J26" s="11"/>
    </row>
    <row r="27" spans="1:10" ht="11.25" customHeight="1" x14ac:dyDescent="0.25">
      <c r="A27" s="10" t="s">
        <v>62</v>
      </c>
      <c r="B27" s="11"/>
      <c r="C27" s="12">
        <v>8</v>
      </c>
      <c r="D27" s="12"/>
      <c r="E27" s="12">
        <v>2200</v>
      </c>
      <c r="F27" s="12"/>
      <c r="G27" s="12">
        <v>78</v>
      </c>
      <c r="H27" s="12"/>
      <c r="I27" s="12">
        <v>23700</v>
      </c>
      <c r="J27" s="11"/>
    </row>
    <row r="28" spans="1:10" ht="11.25" customHeight="1" x14ac:dyDescent="0.25">
      <c r="A28" s="10" t="s">
        <v>66</v>
      </c>
      <c r="B28" s="11"/>
      <c r="C28" s="12">
        <v>52</v>
      </c>
      <c r="D28" s="12"/>
      <c r="E28" s="12">
        <v>15700</v>
      </c>
      <c r="F28" s="12"/>
      <c r="G28" s="12">
        <v>650</v>
      </c>
      <c r="H28" s="12"/>
      <c r="I28" s="12">
        <v>199000</v>
      </c>
      <c r="J28" s="11"/>
    </row>
    <row r="29" spans="1:10" ht="11.25" customHeight="1" x14ac:dyDescent="0.25">
      <c r="A29" s="10" t="s">
        <v>67</v>
      </c>
      <c r="B29" s="11"/>
      <c r="C29" s="12">
        <v>1</v>
      </c>
      <c r="D29" s="12"/>
      <c r="E29" s="12">
        <v>287</v>
      </c>
      <c r="F29" s="12"/>
      <c r="G29" s="12">
        <v>11</v>
      </c>
      <c r="H29" s="12"/>
      <c r="I29" s="12">
        <v>3260</v>
      </c>
      <c r="J29" s="11"/>
    </row>
    <row r="30" spans="1:10" ht="11.25" customHeight="1" x14ac:dyDescent="0.25">
      <c r="A30" s="10" t="s">
        <v>70</v>
      </c>
      <c r="B30" s="11"/>
      <c r="C30" s="21" t="s">
        <v>44</v>
      </c>
      <c r="D30" s="12"/>
      <c r="E30" s="12">
        <v>166</v>
      </c>
      <c r="F30" s="12"/>
      <c r="G30" s="12">
        <v>10</v>
      </c>
      <c r="H30" s="12"/>
      <c r="I30" s="12">
        <v>6560</v>
      </c>
      <c r="J30" s="11"/>
    </row>
    <row r="31" spans="1:10" ht="11.25" customHeight="1" x14ac:dyDescent="0.25">
      <c r="A31" s="30" t="s">
        <v>29</v>
      </c>
      <c r="B31" s="16"/>
      <c r="C31" s="17">
        <v>398</v>
      </c>
      <c r="D31" s="17"/>
      <c r="E31" s="17">
        <v>162000</v>
      </c>
      <c r="F31" s="17"/>
      <c r="G31" s="17">
        <v>4650</v>
      </c>
      <c r="H31" s="17"/>
      <c r="I31" s="17">
        <v>2020000</v>
      </c>
      <c r="J31" s="40"/>
    </row>
    <row r="32" spans="1:10" ht="11.25" customHeight="1" x14ac:dyDescent="0.25">
      <c r="A32" s="137" t="s">
        <v>31</v>
      </c>
      <c r="B32" s="137"/>
      <c r="C32" s="137"/>
      <c r="D32" s="137"/>
      <c r="E32" s="137"/>
      <c r="F32" s="137"/>
      <c r="G32" s="137"/>
      <c r="H32" s="137"/>
      <c r="I32" s="137"/>
      <c r="J32" s="37"/>
    </row>
    <row r="33" spans="1:10" ht="22.5" customHeight="1" x14ac:dyDescent="0.25">
      <c r="A33" s="139" t="s">
        <v>134</v>
      </c>
      <c r="B33" s="140"/>
      <c r="C33" s="140"/>
      <c r="D33" s="140"/>
      <c r="E33" s="140"/>
      <c r="F33" s="140"/>
      <c r="G33" s="140"/>
      <c r="H33" s="140"/>
      <c r="I33" s="140"/>
      <c r="J33" s="37"/>
    </row>
    <row r="34" spans="1:10" ht="11.25" customHeight="1" x14ac:dyDescent="0.25">
      <c r="A34" s="137" t="s">
        <v>33</v>
      </c>
      <c r="B34" s="137"/>
      <c r="C34" s="137"/>
      <c r="D34" s="137"/>
      <c r="E34" s="137"/>
      <c r="F34" s="137"/>
      <c r="G34" s="137"/>
      <c r="H34" s="137"/>
      <c r="I34" s="137"/>
      <c r="J34" s="37"/>
    </row>
    <row r="35" spans="1:10" ht="11.25" customHeight="1" x14ac:dyDescent="0.25">
      <c r="A35" s="137" t="s">
        <v>72</v>
      </c>
      <c r="B35" s="137"/>
      <c r="C35" s="137"/>
      <c r="D35" s="137"/>
      <c r="E35" s="137"/>
      <c r="F35" s="137"/>
      <c r="G35" s="137"/>
      <c r="H35" s="137"/>
      <c r="I35" s="137"/>
      <c r="J35" s="37"/>
    </row>
    <row r="36" spans="1:10" ht="11.25" customHeight="1" x14ac:dyDescent="0.25">
      <c r="A36" s="137" t="s">
        <v>73</v>
      </c>
      <c r="B36" s="137"/>
      <c r="C36" s="137"/>
      <c r="D36" s="137"/>
      <c r="E36" s="137"/>
      <c r="F36" s="137"/>
      <c r="G36" s="137"/>
      <c r="H36" s="137"/>
      <c r="I36" s="137"/>
      <c r="J36" s="37"/>
    </row>
    <row r="37" spans="1:10" ht="11.25" customHeight="1" x14ac:dyDescent="0.25">
      <c r="A37" s="148"/>
      <c r="B37" s="148"/>
      <c r="C37" s="148"/>
      <c r="D37" s="148"/>
      <c r="E37" s="148"/>
      <c r="F37" s="148"/>
      <c r="G37" s="148"/>
      <c r="H37" s="148"/>
      <c r="I37" s="148"/>
      <c r="J37" s="37"/>
    </row>
    <row r="38" spans="1:10" ht="11.25" customHeight="1" x14ac:dyDescent="0.25">
      <c r="A38" s="145" t="s">
        <v>34</v>
      </c>
      <c r="B38" s="145"/>
      <c r="C38" s="145"/>
      <c r="D38" s="145"/>
      <c r="E38" s="145"/>
      <c r="F38" s="145"/>
      <c r="G38" s="145"/>
      <c r="H38" s="145"/>
      <c r="I38" s="145"/>
      <c r="J38" s="37"/>
    </row>
    <row r="39" spans="1:10" ht="11.25" customHeight="1" x14ac:dyDescent="0.25">
      <c r="A39" s="39"/>
      <c r="B39" s="39"/>
      <c r="C39" s="39"/>
      <c r="D39" s="39"/>
      <c r="E39" s="39"/>
      <c r="F39" s="11"/>
      <c r="G39" s="11"/>
      <c r="H39" s="11"/>
      <c r="I39" s="11"/>
      <c r="J39" s="11"/>
    </row>
  </sheetData>
  <mergeCells count="15">
    <mergeCell ref="A6:I6"/>
    <mergeCell ref="A1:I1"/>
    <mergeCell ref="A2:I2"/>
    <mergeCell ref="A3:I3"/>
    <mergeCell ref="A4:I4"/>
    <mergeCell ref="A5:I5"/>
    <mergeCell ref="A36:I36"/>
    <mergeCell ref="A37:I37"/>
    <mergeCell ref="A38:I38"/>
    <mergeCell ref="C7:E7"/>
    <mergeCell ref="G7:I7"/>
    <mergeCell ref="A32:I32"/>
    <mergeCell ref="A33:I33"/>
    <mergeCell ref="A34:I34"/>
    <mergeCell ref="A35:I35"/>
  </mergeCells>
  <printOptions horizontalCentered="1"/>
  <pageMargins left="0.5" right="0.5" top="0.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Text</vt:lpstr>
      <vt:lpstr>T1</vt:lpstr>
      <vt:lpstr>T2</vt:lpstr>
      <vt:lpstr>T3</vt:lpstr>
      <vt:lpstr>T4</vt:lpstr>
      <vt:lpstr>T5</vt:lpstr>
      <vt:lpstr>T6</vt:lpstr>
      <vt:lpstr>T7</vt:lpstr>
      <vt:lpstr>T8</vt:lpstr>
      <vt:lpstr>T9</vt:lpstr>
      <vt:lpstr>T10</vt:lpstr>
      <vt:lpstr>T11</vt:lpstr>
      <vt:lpstr>T12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Iron and Steel Scrap in Nov 2023</dc:title>
  <dc:subject/>
  <dc:creator/>
  <cp:keywords>Iron and Steel Scrap in Nov 2023</cp:keywords>
  <cp:lastModifiedBy/>
  <dcterms:created xsi:type="dcterms:W3CDTF">2024-02-23T15:26:21Z</dcterms:created>
  <dcterms:modified xsi:type="dcterms:W3CDTF">2024-02-23T15:28:34Z</dcterms:modified>
</cp:coreProperties>
</file>