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11640"/>
  </bookViews>
  <sheets>
    <sheet name="Text" sheetId="4" r:id="rId1"/>
    <sheet name="T1" sheetId="1" r:id="rId2"/>
    <sheet name="T2" sheetId="2" r:id="rId3"/>
    <sheet name="T3" sheetId="3" r:id="rId4"/>
  </sheets>
  <calcPr calcId="145621"/>
  <fileRecoveryPr repairLoad="1"/>
</workbook>
</file>

<file path=xl/calcChain.xml><?xml version="1.0" encoding="utf-8"?>
<calcChain xmlns="http://schemas.openxmlformats.org/spreadsheetml/2006/main">
  <c r="K35" i="3" l="1"/>
  <c r="I35" i="3"/>
  <c r="G35" i="3"/>
  <c r="E35" i="3"/>
  <c r="C60" i="3"/>
  <c r="E60" i="3"/>
  <c r="G60" i="3"/>
  <c r="I60" i="3"/>
  <c r="K60" i="3"/>
  <c r="M60" i="3"/>
  <c r="O60" i="3"/>
  <c r="C35" i="3"/>
  <c r="O35" i="3"/>
  <c r="M35" i="3"/>
</calcChain>
</file>

<file path=xl/sharedStrings.xml><?xml version="1.0" encoding="utf-8"?>
<sst xmlns="http://schemas.openxmlformats.org/spreadsheetml/2006/main" count="336" uniqueCount="145">
  <si>
    <t>TABLE 1</t>
  </si>
  <si>
    <t>(Kilograms)</t>
  </si>
  <si>
    <t>Other</t>
  </si>
  <si>
    <t>Gold</t>
  </si>
  <si>
    <t>Nevada</t>
  </si>
  <si>
    <t>Total</t>
  </si>
  <si>
    <t>TABLE 2</t>
  </si>
  <si>
    <t>(Dollars per troy ounce)</t>
  </si>
  <si>
    <t>Average</t>
  </si>
  <si>
    <t>Handy and Harman:</t>
  </si>
  <si>
    <t>Waste</t>
  </si>
  <si>
    <t>Metal</t>
  </si>
  <si>
    <t>Ores and</t>
  </si>
  <si>
    <t>Doré and</t>
  </si>
  <si>
    <t>Refined</t>
  </si>
  <si>
    <t xml:space="preserve">and scrap </t>
  </si>
  <si>
    <t>powder</t>
  </si>
  <si>
    <t>compounds</t>
  </si>
  <si>
    <t>Period and country</t>
  </si>
  <si>
    <t>precipitates</t>
  </si>
  <si>
    <t>(gross weight)</t>
  </si>
  <si>
    <t xml:space="preserve">Imports for consumption: </t>
  </si>
  <si>
    <t>Colombia</t>
  </si>
  <si>
    <t>Dominican Republic</t>
  </si>
  <si>
    <t xml:space="preserve">Other </t>
  </si>
  <si>
    <t>Exports:</t>
  </si>
  <si>
    <t xml:space="preserve"> GOLD PRICES</t>
  </si>
  <si>
    <t>London Final:</t>
  </si>
  <si>
    <t>Mexico</t>
  </si>
  <si>
    <t>United Kingdom</t>
  </si>
  <si>
    <t>`</t>
  </si>
  <si>
    <r>
      <t>States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</si>
  <si>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U.S. IMPORTS AND EXPORTS OF GOLD</t>
    </r>
    <r>
      <rPr>
        <vertAlign val="superscript"/>
        <sz val="8"/>
        <color indexed="8"/>
        <rFont val="Times New Roman"/>
        <family val="1"/>
      </rPr>
      <t>1</t>
    </r>
  </si>
  <si>
    <r>
      <t>concentrates</t>
    </r>
    <r>
      <rPr>
        <vertAlign val="superscript"/>
        <sz val="8"/>
        <color indexed="8"/>
        <rFont val="Times New Roman"/>
        <family val="1"/>
      </rPr>
      <t>2</t>
    </r>
  </si>
  <si>
    <r>
      <t>bullion</t>
    </r>
    <r>
      <rPr>
        <vertAlign val="superscript"/>
        <sz val="8"/>
        <color indexed="8"/>
        <rFont val="Times New Roman"/>
        <family val="1"/>
      </rPr>
      <t>3</t>
    </r>
  </si>
  <si>
    <r>
      <t>Total</t>
    </r>
    <r>
      <rPr>
        <vertAlign val="superscript"/>
        <sz val="8"/>
        <color indexed="8"/>
        <rFont val="Times New Roman"/>
        <family val="1"/>
      </rPr>
      <t>4</t>
    </r>
  </si>
  <si>
    <t>shown.</t>
  </si>
  <si>
    <t>Source: U.S. Census Bureau.</t>
  </si>
  <si>
    <t>Source: Platts Metals Week.</t>
  </si>
  <si>
    <t>Guyana</t>
  </si>
  <si>
    <t>Honduras</t>
  </si>
  <si>
    <r>
      <t>1</t>
    </r>
    <r>
      <rPr>
        <sz val="8"/>
        <color indexed="8"/>
        <rFont val="Times New Roman"/>
        <family val="1"/>
      </rPr>
      <t xml:space="preserve">Data are rounded to no more than three significant digits; may not add to totals </t>
    </r>
  </si>
  <si>
    <t>February</t>
  </si>
  <si>
    <t xml:space="preserve">MINE PRODUCTION OF RECOVERABLE GOLD IN THE UNITED </t>
  </si>
  <si>
    <r>
      <t>STATES, BY STATE</t>
    </r>
    <r>
      <rPr>
        <vertAlign val="superscript"/>
        <sz val="8"/>
        <color indexed="8"/>
        <rFont val="Times New Roman"/>
        <family val="1"/>
      </rPr>
      <t>1</t>
    </r>
  </si>
  <si>
    <t>Engelhard:</t>
  </si>
  <si>
    <t>June</t>
  </si>
  <si>
    <t>South Dakota, Utah, and Washington.</t>
  </si>
  <si>
    <t>Canada</t>
  </si>
  <si>
    <t>September</t>
  </si>
  <si>
    <t>Guatemala</t>
  </si>
  <si>
    <t>Alaska</t>
  </si>
  <si>
    <r>
      <t>2</t>
    </r>
    <r>
      <rPr>
        <sz val="8"/>
        <color indexed="8"/>
        <rFont val="Times New Roman"/>
        <family val="1"/>
      </rPr>
      <t>Includes Arizona, California, Colorado, Idaho, Montana, New Mexico,</t>
    </r>
  </si>
  <si>
    <t>Chile</t>
  </si>
  <si>
    <t>Peru</t>
  </si>
  <si>
    <t>May</t>
  </si>
  <si>
    <t>Ecuador</t>
  </si>
  <si>
    <t>2012:</t>
  </si>
  <si>
    <t>TABLE 3</t>
  </si>
  <si>
    <t>--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</si>
  <si>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</si>
  <si>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</si>
  <si>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China</t>
  </si>
  <si>
    <t>Germany</t>
  </si>
  <si>
    <t>Hong Kong</t>
  </si>
  <si>
    <t>India</t>
  </si>
  <si>
    <t>Switzerland</t>
  </si>
  <si>
    <t>Taiwan</t>
  </si>
  <si>
    <t>United Arab Emirates</t>
  </si>
  <si>
    <t>Nicaragua</t>
  </si>
  <si>
    <t>Thailand</t>
  </si>
  <si>
    <t>1,671.56</t>
  </si>
  <si>
    <t>See footnotes at end of table.</t>
  </si>
  <si>
    <t>TABLE 3—Continued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</si>
  <si>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</si>
  <si>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gold content of base metal ores, concentrates, and matte imported for refining.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</si>
  <si>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Bullion also moves in both directions between U.S. markets and foreign stocks on deposit in the Federal Reserve Bank. Monetary gold excluded.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</si>
  <si>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"Waste and scrap," "Metal powder," and "Gold compounds" not included in "Total."</t>
    </r>
  </si>
  <si>
    <r>
      <t>2012:</t>
    </r>
    <r>
      <rPr>
        <vertAlign val="superscript"/>
        <sz val="8"/>
        <color indexed="8"/>
        <rFont val="Times New Roman"/>
        <family val="1"/>
      </rPr>
      <t>p</t>
    </r>
  </si>
  <si>
    <t>2013:</t>
  </si>
  <si>
    <t>Year to date:</t>
  </si>
  <si>
    <t>2012, Average</t>
  </si>
  <si>
    <t>Year to date</t>
  </si>
  <si>
    <t>2012</t>
  </si>
  <si>
    <t>July</t>
  </si>
  <si>
    <t>August</t>
  </si>
  <si>
    <t>December</t>
  </si>
  <si>
    <t>Price</t>
  </si>
  <si>
    <t>Date</t>
  </si>
  <si>
    <t>May 30</t>
  </si>
  <si>
    <t>Oct. 4</t>
  </si>
  <si>
    <t>Jan. 2</t>
  </si>
  <si>
    <t>1,543.27</t>
  </si>
  <si>
    <t>1,795.45</t>
  </si>
  <si>
    <t>1,697.28</t>
  </si>
  <si>
    <t>XX</t>
  </si>
  <si>
    <t>XX Not applicable.</t>
  </si>
  <si>
    <t>(Kilograms, gold content unless otherwise specified)</t>
  </si>
  <si>
    <t>Bolivia</t>
  </si>
  <si>
    <t>Venezuela</t>
  </si>
  <si>
    <t>Singapore</t>
  </si>
  <si>
    <t>October</t>
  </si>
  <si>
    <t>November</t>
  </si>
  <si>
    <t>January–December</t>
  </si>
  <si>
    <t>Low</t>
  </si>
  <si>
    <t>High</t>
  </si>
  <si>
    <t>-- Zero.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</si>
  <si>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</si>
  <si>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t>1,194.68</t>
  </si>
  <si>
    <t>Jun. 28</t>
  </si>
  <si>
    <t>January</t>
  </si>
  <si>
    <t>March</t>
  </si>
  <si>
    <t>Costa Rica</t>
  </si>
  <si>
    <t>April</t>
  </si>
  <si>
    <t>August:</t>
  </si>
  <si>
    <t>1,283.33</t>
  </si>
  <si>
    <t>1,422.56</t>
  </si>
  <si>
    <t>1,352.32</t>
  </si>
  <si>
    <t>Brazil</t>
  </si>
  <si>
    <t>El Salvador</t>
  </si>
  <si>
    <t>Aug. 6</t>
  </si>
  <si>
    <t>January–September</t>
  </si>
  <si>
    <t>September:</t>
  </si>
  <si>
    <t>r</t>
  </si>
  <si>
    <r>
      <t>August</t>
    </r>
    <r>
      <rPr>
        <vertAlign val="superscript"/>
        <sz val="8"/>
        <color indexed="8"/>
        <rFont val="Times New Roman"/>
        <family val="1"/>
      </rPr>
      <t>r</t>
    </r>
  </si>
  <si>
    <t xml:space="preserve">September </t>
  </si>
  <si>
    <t>Argentina</t>
  </si>
  <si>
    <t>Paraguay</t>
  </si>
  <si>
    <t>1,303.86</t>
  </si>
  <si>
    <t>Sep. 3</t>
  </si>
  <si>
    <t>1,402.03</t>
  </si>
  <si>
    <t>Sep. 18</t>
  </si>
  <si>
    <t>1,349.04</t>
  </si>
  <si>
    <t>1,459.71</t>
  </si>
  <si>
    <t>Japan</t>
  </si>
  <si>
    <t>Malaysia</t>
  </si>
  <si>
    <t>Netherlands</t>
  </si>
  <si>
    <t>South Africa</t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</si>
  <si>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Less than ½ unit.</t>
    </r>
  </si>
  <si>
    <t>(5)</t>
  </si>
  <si>
    <t>Korea, Republic of</t>
  </si>
  <si>
    <t>Aug. 28</t>
  </si>
  <si>
    <t>This icon is linked to an embedded text document.</t>
  </si>
  <si>
    <t>Gold in September 2013</t>
  </si>
  <si>
    <t>This workbook includes an embedded Word document and 3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</si>
</sst>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Times"/>
      <family val="1"/>
    </font>
    <font>
      <sz val="10"/>
      <name val="Times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8"/>
      <color indexed="12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12"/>
      <name val="Times New Roman"/>
      <family val="1"/>
    </font>
    <font>
      <sz val="6"/>
      <color indexed="8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46" fontId="4" fillId="0" borderId="1" xfId="0" quotePrefix="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Fill="1" applyBorder="1" applyAlignment="1" applyProtection="1">
      <alignment horizontal="left" vertical="center"/>
      <protection locked="0"/>
    </xf>
    <xf numFmtId="46" fontId="4" fillId="0" borderId="2" xfId="0" applyNumberFormat="1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quotePrefix="1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left" vertical="center" indent="2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left" vertical="center" indent="3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3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>
      <alignment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8" fillId="0" borderId="0" xfId="0" applyNumberFormat="1" applyFont="1" applyFill="1" applyBorder="1" applyAlignment="1">
      <alignment horizontal="left" vertical="center"/>
    </xf>
    <xf numFmtId="37" fontId="4" fillId="0" borderId="0" xfId="0" applyNumberFormat="1" applyFont="1" applyFill="1" applyBorder="1" applyAlignment="1" applyProtection="1">
      <alignment horizontal="center" vertical="center"/>
    </xf>
    <xf numFmtId="3" fontId="7" fillId="0" borderId="3" xfId="1" applyNumberFormat="1" applyFont="1" applyFill="1" applyBorder="1" applyAlignment="1" applyProtection="1">
      <alignment horizontal="right" vertical="center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3" fontId="7" fillId="0" borderId="3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Continuous" vertical="center"/>
      <protection locked="0"/>
    </xf>
    <xf numFmtId="46" fontId="4" fillId="0" borderId="3" xfId="0" applyNumberFormat="1" applyFont="1" applyFill="1" applyBorder="1" applyAlignment="1" applyProtection="1">
      <alignment horizontal="left" vertical="center" indent="1"/>
    </xf>
    <xf numFmtId="3" fontId="11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3" fontId="4" fillId="0" borderId="3" xfId="0" quotePrefix="1" applyNumberFormat="1" applyFont="1" applyFill="1" applyBorder="1" applyAlignment="1" applyProtection="1">
      <alignment horizontal="right" vertical="center"/>
      <protection locked="0"/>
    </xf>
    <xf numFmtId="3" fontId="5" fillId="0" borderId="3" xfId="0" applyNumberFormat="1" applyFont="1" applyFill="1" applyBorder="1" applyAlignment="1" applyProtection="1">
      <alignment horizontal="left" vertical="center"/>
      <protection locked="0"/>
    </xf>
    <xf numFmtId="3" fontId="4" fillId="0" borderId="4" xfId="0" applyNumberFormat="1" applyFont="1" applyFill="1" applyBorder="1" applyAlignment="1" applyProtection="1">
      <alignment horizontal="right" vertical="center"/>
      <protection locked="0"/>
    </xf>
    <xf numFmtId="3" fontId="5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vertical="center"/>
    </xf>
    <xf numFmtId="0" fontId="6" fillId="0" borderId="1" xfId="0" applyFont="1" applyFill="1" applyBorder="1" applyAlignment="1" applyProtection="1">
      <alignment vertical="center"/>
    </xf>
    <xf numFmtId="3" fontId="8" fillId="0" borderId="3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 applyProtection="1">
      <alignment vertical="center"/>
    </xf>
    <xf numFmtId="3" fontId="7" fillId="0" borderId="1" xfId="1" applyNumberFormat="1" applyFont="1" applyFill="1" applyBorder="1" applyAlignment="1" applyProtection="1">
      <alignment horizontal="right" vertical="center"/>
    </xf>
    <xf numFmtId="3" fontId="8" fillId="0" borderId="1" xfId="0" applyNumberFormat="1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 applyProtection="1">
      <alignment horizontal="right" vertical="center"/>
      <protection locked="0"/>
    </xf>
    <xf numFmtId="3" fontId="7" fillId="0" borderId="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left" vertical="center" indent="3"/>
    </xf>
    <xf numFmtId="0" fontId="4" fillId="0" borderId="1" xfId="0" applyFont="1" applyFill="1" applyBorder="1" applyAlignment="1" applyProtection="1">
      <alignment horizontal="left" vertical="center" indent="4"/>
    </xf>
    <xf numFmtId="3" fontId="4" fillId="0" borderId="4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 vertical="center" indent="2"/>
    </xf>
    <xf numFmtId="3" fontId="4" fillId="0" borderId="3" xfId="0" applyNumberFormat="1" applyFont="1" applyFill="1" applyBorder="1" applyAlignment="1" applyProtection="1">
      <alignment horizontal="right" vertical="center"/>
      <protection locked="0"/>
    </xf>
    <xf numFmtId="46" fontId="4" fillId="0" borderId="3" xfId="0" applyNumberFormat="1" applyFont="1" applyFill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3" fontId="7" fillId="0" borderId="4" xfId="1" applyNumberFormat="1" applyFont="1" applyFill="1" applyBorder="1" applyAlignment="1" applyProtection="1">
      <alignment horizontal="right" vertical="center"/>
    </xf>
    <xf numFmtId="3" fontId="8" fillId="0" borderId="4" xfId="0" applyNumberFormat="1" applyFont="1" applyFill="1" applyBorder="1" applyAlignment="1">
      <alignment horizontal="left" vertical="center"/>
    </xf>
    <xf numFmtId="3" fontId="7" fillId="0" borderId="4" xfId="0" applyNumberFormat="1" applyFont="1" applyFill="1" applyBorder="1" applyAlignment="1" applyProtection="1">
      <alignment horizontal="right" vertical="center"/>
      <protection locked="0"/>
    </xf>
    <xf numFmtId="3" fontId="7" fillId="0" borderId="4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quotePrefix="1" applyFont="1" applyFill="1" applyBorder="1" applyAlignment="1" applyProtection="1">
      <alignment horizontal="left" vertical="center" indent="3"/>
    </xf>
    <xf numFmtId="3" fontId="4" fillId="0" borderId="1" xfId="0" applyNumberFormat="1" applyFont="1" applyFill="1" applyBorder="1" applyAlignment="1" applyProtection="1">
      <alignment horizontal="right" vertical="center"/>
      <protection locked="0"/>
    </xf>
    <xf numFmtId="3" fontId="5" fillId="0" borderId="1" xfId="0" applyNumberFormat="1" applyFont="1" applyFill="1" applyBorder="1" applyAlignment="1" applyProtection="1">
      <alignment horizontal="left" vertical="center"/>
      <protection locked="0"/>
    </xf>
    <xf numFmtId="3" fontId="4" fillId="0" borderId="1" xfId="0" quotePrefix="1" applyNumberFormat="1" applyFont="1" applyFill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Alignment="1" applyProtection="1">
      <alignment horizontal="right" vertical="center"/>
      <protection locked="0"/>
    </xf>
    <xf numFmtId="49" fontId="4" fillId="0" borderId="1" xfId="0" applyNumberFormat="1" applyFont="1" applyFill="1" applyBorder="1" applyAlignment="1" applyProtection="1">
      <alignment horizontal="right" vertical="center"/>
      <protection locked="0"/>
    </xf>
    <xf numFmtId="49" fontId="4" fillId="0" borderId="3" xfId="0" applyNumberFormat="1" applyFont="1" applyFill="1" applyBorder="1" applyAlignment="1" applyProtection="1">
      <alignment horizontal="right" vertical="center"/>
      <protection locked="0"/>
    </xf>
    <xf numFmtId="4" fontId="7" fillId="0" borderId="1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0" fontId="7" fillId="0" borderId="0" xfId="0" quotePrefix="1" applyFont="1" applyFill="1" applyBorder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0" fontId="7" fillId="0" borderId="0" xfId="0" applyFont="1"/>
    <xf numFmtId="0" fontId="4" fillId="0" borderId="0" xfId="0" applyFont="1" applyFill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46" fontId="4" fillId="0" borderId="3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quotePrefix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66675</xdr:rowOff>
        </xdr:from>
        <xdr:to>
          <xdr:col>1</xdr:col>
          <xdr:colOff>371475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103"/>
  </cols>
  <sheetData>
    <row r="6" spans="1:1" ht="11.25" customHeight="1" x14ac:dyDescent="0.2">
      <c r="A6" s="102" t="s">
        <v>143</v>
      </c>
    </row>
    <row r="7" spans="1:1" ht="11.25" customHeight="1" x14ac:dyDescent="0.2">
      <c r="A7" s="103" t="s">
        <v>144</v>
      </c>
    </row>
    <row r="14" spans="1:1" ht="11.25" customHeight="1" x14ac:dyDescent="0.2">
      <c r="A14" s="103" t="s">
        <v>142</v>
      </c>
    </row>
    <row r="20" spans="1:1" ht="11.25" customHeight="1" x14ac:dyDescent="0.2">
      <c r="A20" s="10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66675</xdr:colOff>
                <xdr:row>7</xdr:row>
                <xdr:rowOff>66675</xdr:rowOff>
              </from>
              <to>
                <xdr:col>1</xdr:col>
                <xdr:colOff>371475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1"/>
  <sheetViews>
    <sheetView showGridLines="0" zoomScale="115" zoomScaleNormal="115" workbookViewId="0">
      <selection sqref="A1:J1"/>
    </sheetView>
  </sheetViews>
  <sheetFormatPr defaultRowHeight="11.25" customHeight="1" x14ac:dyDescent="0.2"/>
  <cols>
    <col min="1" max="1" width="18.85546875" style="2" customWidth="1"/>
    <col min="2" max="2" width="1.7109375" style="2" customWidth="1"/>
    <col min="3" max="3" width="5.7109375" style="2" customWidth="1"/>
    <col min="4" max="4" width="1.7109375" style="2" customWidth="1"/>
    <col min="5" max="5" width="6.42578125" style="2" customWidth="1"/>
    <col min="6" max="6" width="1.7109375" style="2" customWidth="1"/>
    <col min="7" max="7" width="6.140625" style="2" customWidth="1"/>
    <col min="8" max="8" width="1.7109375" style="2" customWidth="1"/>
    <col min="9" max="9" width="6.28515625" style="2" customWidth="1"/>
    <col min="10" max="10" width="1.7109375" style="2" customWidth="1"/>
    <col min="11" max="11" width="9.140625" style="2"/>
    <col min="12" max="12" width="9.140625" style="2" customWidth="1"/>
    <col min="13" max="16384" width="9.140625" style="2"/>
  </cols>
  <sheetData>
    <row r="1" spans="1:10" ht="11.25" customHeight="1" x14ac:dyDescent="0.2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1.25" customHeight="1" x14ac:dyDescent="0.2">
      <c r="A2" s="104" t="s">
        <v>43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1.25" customHeight="1" x14ac:dyDescent="0.2">
      <c r="A3" s="104" t="s">
        <v>44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11.2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</row>
    <row r="5" spans="1:10" ht="11.25" customHeight="1" x14ac:dyDescent="0.2">
      <c r="A5" s="104" t="s">
        <v>1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ht="11.25" customHeight="1" x14ac:dyDescent="0.2">
      <c r="A6" s="109"/>
      <c r="B6" s="109"/>
      <c r="C6" s="109"/>
      <c r="D6" s="109"/>
      <c r="E6" s="109"/>
      <c r="F6" s="109"/>
      <c r="G6" s="109"/>
      <c r="H6" s="109"/>
      <c r="I6" s="109"/>
    </row>
    <row r="7" spans="1:10" ht="11.25" customHeight="1" x14ac:dyDescent="0.2">
      <c r="A7" s="9"/>
      <c r="B7" s="9"/>
      <c r="C7" s="9"/>
      <c r="D7" s="9"/>
      <c r="E7" s="10"/>
      <c r="F7" s="11"/>
      <c r="G7" s="11" t="s">
        <v>2</v>
      </c>
      <c r="H7" s="11"/>
      <c r="I7" s="9"/>
      <c r="J7" s="83"/>
    </row>
    <row r="8" spans="1:10" ht="11.25" customHeight="1" x14ac:dyDescent="0.2">
      <c r="A8" s="8"/>
      <c r="B8" s="8"/>
      <c r="C8" s="8" t="s">
        <v>51</v>
      </c>
      <c r="D8" s="11"/>
      <c r="E8" s="43" t="s">
        <v>4</v>
      </c>
      <c r="F8" s="11"/>
      <c r="G8" s="11" t="s">
        <v>31</v>
      </c>
      <c r="H8" s="11"/>
      <c r="I8" s="11" t="s">
        <v>5</v>
      </c>
      <c r="J8" s="84"/>
    </row>
    <row r="9" spans="1:10" ht="12.2" customHeight="1" x14ac:dyDescent="0.2">
      <c r="A9" s="12" t="s">
        <v>78</v>
      </c>
      <c r="B9" s="13"/>
      <c r="C9" s="49"/>
      <c r="D9" s="57"/>
      <c r="E9" s="44"/>
      <c r="F9" s="57"/>
      <c r="G9" s="45"/>
      <c r="H9" s="57"/>
      <c r="I9" s="46"/>
      <c r="J9" s="3"/>
    </row>
    <row r="10" spans="1:10" ht="11.25" customHeight="1" x14ac:dyDescent="0.2">
      <c r="A10" s="16" t="s">
        <v>49</v>
      </c>
      <c r="B10" s="13"/>
      <c r="C10" s="49">
        <v>2530</v>
      </c>
      <c r="D10" s="42"/>
      <c r="E10" s="38">
        <v>14500</v>
      </c>
      <c r="F10" s="42"/>
      <c r="G10" s="39">
        <v>2630</v>
      </c>
      <c r="H10" s="42"/>
      <c r="I10" s="40">
        <v>19600</v>
      </c>
      <c r="J10" s="42"/>
    </row>
    <row r="11" spans="1:10" ht="11.25" customHeight="1" x14ac:dyDescent="0.2">
      <c r="A11" s="16" t="s">
        <v>101</v>
      </c>
      <c r="B11" s="13"/>
      <c r="C11" s="49">
        <v>2450</v>
      </c>
      <c r="D11" s="50"/>
      <c r="E11" s="38">
        <v>15500</v>
      </c>
      <c r="F11" s="42"/>
      <c r="G11" s="39">
        <v>2460</v>
      </c>
      <c r="H11" s="42"/>
      <c r="I11" s="40">
        <v>20400</v>
      </c>
      <c r="J11" s="42"/>
    </row>
    <row r="12" spans="1:10" ht="11.25" customHeight="1" x14ac:dyDescent="0.2">
      <c r="A12" s="16" t="s">
        <v>102</v>
      </c>
      <c r="B12" s="13"/>
      <c r="C12" s="49">
        <v>2460</v>
      </c>
      <c r="D12" s="50"/>
      <c r="E12" s="38">
        <v>15500</v>
      </c>
      <c r="F12" s="42"/>
      <c r="G12" s="39">
        <v>2380</v>
      </c>
      <c r="H12" s="42"/>
      <c r="I12" s="40">
        <v>20300</v>
      </c>
      <c r="J12" s="42"/>
    </row>
    <row r="13" spans="1:10" ht="11.25" customHeight="1" x14ac:dyDescent="0.2">
      <c r="A13" s="16" t="s">
        <v>86</v>
      </c>
      <c r="B13" s="13"/>
      <c r="C13" s="49">
        <v>2530</v>
      </c>
      <c r="D13" s="50"/>
      <c r="E13" s="38">
        <v>15700</v>
      </c>
      <c r="F13" s="42"/>
      <c r="G13" s="39">
        <v>2480</v>
      </c>
      <c r="H13" s="42"/>
      <c r="I13" s="40">
        <v>20700</v>
      </c>
      <c r="J13" s="42"/>
    </row>
    <row r="14" spans="1:10" ht="11.25" customHeight="1" x14ac:dyDescent="0.2">
      <c r="A14" s="16" t="s">
        <v>103</v>
      </c>
      <c r="B14" s="13"/>
      <c r="C14" s="69">
        <v>27700</v>
      </c>
      <c r="D14" s="70"/>
      <c r="E14" s="71">
        <v>175000</v>
      </c>
      <c r="F14" s="72"/>
      <c r="G14" s="73">
        <v>31400</v>
      </c>
      <c r="H14" s="72"/>
      <c r="I14" s="74">
        <v>235000</v>
      </c>
      <c r="J14" s="72"/>
    </row>
    <row r="15" spans="1:10" ht="11.25" customHeight="1" x14ac:dyDescent="0.2">
      <c r="A15" s="12" t="s">
        <v>79</v>
      </c>
      <c r="B15" s="13"/>
      <c r="C15" s="49"/>
      <c r="D15" s="13"/>
      <c r="E15" s="38"/>
      <c r="F15" s="42"/>
      <c r="G15" s="39"/>
      <c r="H15" s="42"/>
      <c r="I15" s="40"/>
      <c r="J15" s="86"/>
    </row>
    <row r="16" spans="1:10" ht="11.25" customHeight="1" x14ac:dyDescent="0.2">
      <c r="A16" s="16" t="s">
        <v>110</v>
      </c>
      <c r="B16" s="13"/>
      <c r="C16" s="49">
        <v>2160</v>
      </c>
      <c r="D16" s="42"/>
      <c r="E16" s="38">
        <v>14000</v>
      </c>
      <c r="F16" s="42"/>
      <c r="G16" s="39">
        <v>2490</v>
      </c>
      <c r="H16" s="42"/>
      <c r="I16" s="40">
        <v>18600</v>
      </c>
      <c r="J16" s="42"/>
    </row>
    <row r="17" spans="1:10" ht="11.25" customHeight="1" x14ac:dyDescent="0.2">
      <c r="A17" s="16" t="s">
        <v>42</v>
      </c>
      <c r="B17" s="13"/>
      <c r="C17" s="49">
        <v>2270</v>
      </c>
      <c r="D17" s="42"/>
      <c r="E17" s="38">
        <v>12700</v>
      </c>
      <c r="F17" s="42"/>
      <c r="G17" s="39">
        <v>2310</v>
      </c>
      <c r="H17" s="42"/>
      <c r="I17" s="40">
        <v>17300</v>
      </c>
      <c r="J17" s="42"/>
    </row>
    <row r="18" spans="1:10" ht="11.25" customHeight="1" x14ac:dyDescent="0.2">
      <c r="A18" s="48" t="s">
        <v>111</v>
      </c>
      <c r="B18" s="13"/>
      <c r="C18" s="49">
        <v>2490</v>
      </c>
      <c r="D18" s="42"/>
      <c r="E18" s="38">
        <v>13700</v>
      </c>
      <c r="F18" s="42"/>
      <c r="G18" s="39">
        <v>2440</v>
      </c>
      <c r="H18" s="42"/>
      <c r="I18" s="40">
        <v>18700</v>
      </c>
      <c r="J18" s="3"/>
    </row>
    <row r="19" spans="1:10" ht="11.25" customHeight="1" x14ac:dyDescent="0.2">
      <c r="A19" s="48" t="s">
        <v>113</v>
      </c>
      <c r="B19" s="13"/>
      <c r="C19" s="49">
        <v>2830</v>
      </c>
      <c r="D19" s="42"/>
      <c r="E19" s="38">
        <v>12800</v>
      </c>
      <c r="F19" s="42"/>
      <c r="G19" s="39">
        <v>2370</v>
      </c>
      <c r="H19" s="42"/>
      <c r="I19" s="40">
        <v>18000</v>
      </c>
      <c r="J19" s="42"/>
    </row>
    <row r="20" spans="1:10" ht="11.25" customHeight="1" x14ac:dyDescent="0.2">
      <c r="A20" s="48" t="s">
        <v>55</v>
      </c>
      <c r="B20" s="13"/>
      <c r="C20" s="49">
        <v>2690</v>
      </c>
      <c r="D20" s="42"/>
      <c r="E20" s="38">
        <v>14000</v>
      </c>
      <c r="F20" s="42"/>
      <c r="G20" s="39">
        <v>2200</v>
      </c>
      <c r="H20" s="42"/>
      <c r="I20" s="40">
        <v>18900</v>
      </c>
      <c r="J20" s="42"/>
    </row>
    <row r="21" spans="1:10" ht="11.25" customHeight="1" x14ac:dyDescent="0.2">
      <c r="A21" s="48" t="s">
        <v>46</v>
      </c>
      <c r="B21" s="13"/>
      <c r="C21" s="49">
        <v>2800</v>
      </c>
      <c r="D21" s="13"/>
      <c r="E21" s="38">
        <v>14500</v>
      </c>
      <c r="F21" s="42"/>
      <c r="G21" s="39">
        <v>2210</v>
      </c>
      <c r="H21" s="42"/>
      <c r="I21" s="40">
        <v>19500</v>
      </c>
      <c r="J21" s="88"/>
    </row>
    <row r="22" spans="1:10" ht="11.25" customHeight="1" x14ac:dyDescent="0.2">
      <c r="A22" s="48" t="s">
        <v>84</v>
      </c>
      <c r="B22" s="13"/>
      <c r="C22" s="49">
        <v>2860</v>
      </c>
      <c r="D22" s="42" t="s">
        <v>123</v>
      </c>
      <c r="E22" s="38">
        <v>14300</v>
      </c>
      <c r="F22" s="42" t="s">
        <v>123</v>
      </c>
      <c r="G22" s="39">
        <v>2250</v>
      </c>
      <c r="H22" s="42"/>
      <c r="I22" s="40">
        <v>19400</v>
      </c>
      <c r="J22" s="42" t="s">
        <v>123</v>
      </c>
    </row>
    <row r="23" spans="1:10" ht="11.25" customHeight="1" x14ac:dyDescent="0.2">
      <c r="A23" s="48" t="s">
        <v>124</v>
      </c>
      <c r="B23" s="13"/>
      <c r="C23" s="49">
        <v>2620</v>
      </c>
      <c r="D23" s="13"/>
      <c r="E23" s="38">
        <v>15400</v>
      </c>
      <c r="F23" s="42"/>
      <c r="G23" s="39">
        <v>2360</v>
      </c>
      <c r="H23" s="42"/>
      <c r="I23" s="40">
        <v>20400</v>
      </c>
      <c r="J23" s="88"/>
    </row>
    <row r="24" spans="1:10" ht="11.25" customHeight="1" x14ac:dyDescent="0.2">
      <c r="A24" s="16" t="s">
        <v>49</v>
      </c>
      <c r="B24" s="13"/>
      <c r="C24" s="58">
        <v>2680</v>
      </c>
      <c r="D24" s="56"/>
      <c r="E24" s="59">
        <v>14500</v>
      </c>
      <c r="F24" s="60"/>
      <c r="G24" s="61">
        <v>2170</v>
      </c>
      <c r="H24" s="60"/>
      <c r="I24" s="62">
        <v>19300</v>
      </c>
      <c r="J24" s="87"/>
    </row>
    <row r="25" spans="1:10" ht="11.25" customHeight="1" x14ac:dyDescent="0.2">
      <c r="A25" s="68" t="s">
        <v>121</v>
      </c>
      <c r="B25" s="13"/>
      <c r="C25" s="49">
        <v>23400</v>
      </c>
      <c r="D25" s="13"/>
      <c r="E25" s="38">
        <v>126000</v>
      </c>
      <c r="F25" s="42"/>
      <c r="G25" s="39">
        <v>20800</v>
      </c>
      <c r="H25" s="42"/>
      <c r="I25" s="40">
        <v>170000</v>
      </c>
      <c r="J25" s="87"/>
    </row>
    <row r="26" spans="1:10" ht="11.25" customHeight="1" x14ac:dyDescent="0.2">
      <c r="A26" s="110" t="s">
        <v>107</v>
      </c>
      <c r="B26" s="110"/>
      <c r="C26" s="110"/>
      <c r="D26" s="110"/>
      <c r="E26" s="110"/>
      <c r="F26" s="110"/>
      <c r="G26" s="110"/>
      <c r="H26" s="110"/>
      <c r="I26" s="110"/>
      <c r="J26" s="110"/>
    </row>
    <row r="27" spans="1:10" ht="11.25" customHeight="1" x14ac:dyDescent="0.2">
      <c r="A27" s="105" t="s">
        <v>41</v>
      </c>
      <c r="B27" s="105"/>
      <c r="C27" s="105"/>
      <c r="D27" s="105"/>
      <c r="E27" s="105"/>
      <c r="F27" s="105"/>
      <c r="G27" s="105"/>
      <c r="H27" s="105"/>
      <c r="I27" s="105"/>
      <c r="J27" s="105"/>
    </row>
    <row r="28" spans="1:10" ht="11.25" customHeight="1" x14ac:dyDescent="0.2">
      <c r="A28" s="106" t="s">
        <v>36</v>
      </c>
      <c r="B28" s="106"/>
      <c r="C28" s="106"/>
      <c r="D28" s="106"/>
      <c r="E28" s="106"/>
      <c r="F28" s="106"/>
      <c r="G28" s="106"/>
      <c r="H28" s="106"/>
      <c r="I28" s="106"/>
      <c r="J28" s="106"/>
    </row>
    <row r="29" spans="1:10" ht="11.25" customHeight="1" x14ac:dyDescent="0.2">
      <c r="A29" s="107" t="s">
        <v>52</v>
      </c>
      <c r="B29" s="107"/>
      <c r="C29" s="107"/>
      <c r="D29" s="107"/>
      <c r="E29" s="107"/>
      <c r="F29" s="107"/>
      <c r="G29" s="107"/>
      <c r="H29" s="107"/>
      <c r="I29" s="107"/>
      <c r="J29" s="107"/>
    </row>
    <row r="30" spans="1:10" ht="11.25" customHeight="1" x14ac:dyDescent="0.2">
      <c r="A30" s="108" t="s">
        <v>47</v>
      </c>
      <c r="B30" s="108"/>
      <c r="C30" s="108"/>
      <c r="D30" s="108"/>
      <c r="E30" s="108"/>
      <c r="F30" s="108"/>
      <c r="G30" s="108"/>
      <c r="H30" s="108"/>
      <c r="I30" s="108"/>
      <c r="J30" s="108"/>
    </row>
    <row r="31" spans="1:10" ht="12.6" customHeight="1" x14ac:dyDescent="0.2"/>
  </sheetData>
  <mergeCells count="11">
    <mergeCell ref="A27:J27"/>
    <mergeCell ref="A28:J28"/>
    <mergeCell ref="A29:J29"/>
    <mergeCell ref="A30:J30"/>
    <mergeCell ref="A6:I6"/>
    <mergeCell ref="A26:J26"/>
    <mergeCell ref="A1:J1"/>
    <mergeCell ref="A2:J2"/>
    <mergeCell ref="A3:J3"/>
    <mergeCell ref="A5:J5"/>
    <mergeCell ref="A4:I4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6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8.42578125" style="4" customWidth="1"/>
    <col min="2" max="2" width="1.7109375" style="4" customWidth="1"/>
    <col min="3" max="3" width="6.140625" style="4" customWidth="1"/>
    <col min="4" max="4" width="1.7109375" style="4" customWidth="1"/>
    <col min="5" max="5" width="6.85546875" style="4" customWidth="1"/>
    <col min="6" max="16384" width="9.140625" style="4"/>
  </cols>
  <sheetData>
    <row r="1" spans="1:8" ht="11.25" customHeight="1" x14ac:dyDescent="0.2">
      <c r="A1" s="104" t="s">
        <v>6</v>
      </c>
      <c r="B1" s="104"/>
      <c r="C1" s="104"/>
      <c r="D1" s="104"/>
      <c r="E1" s="104"/>
    </row>
    <row r="2" spans="1:8" ht="11.25" customHeight="1" x14ac:dyDescent="0.2">
      <c r="A2" s="104" t="s">
        <v>26</v>
      </c>
      <c r="B2" s="104"/>
      <c r="C2" s="104"/>
      <c r="D2" s="104"/>
      <c r="E2" s="104"/>
    </row>
    <row r="3" spans="1:8" ht="11.25" customHeight="1" x14ac:dyDescent="0.2">
      <c r="A3" s="104"/>
      <c r="B3" s="104"/>
      <c r="C3" s="104"/>
    </row>
    <row r="4" spans="1:8" ht="11.25" customHeight="1" x14ac:dyDescent="0.2">
      <c r="A4" s="104" t="s">
        <v>7</v>
      </c>
      <c r="B4" s="104"/>
      <c r="C4" s="104"/>
      <c r="D4" s="104"/>
      <c r="E4" s="104"/>
      <c r="G4" s="41"/>
      <c r="H4" s="41"/>
    </row>
    <row r="5" spans="1:8" ht="11.25" customHeight="1" x14ac:dyDescent="0.2">
      <c r="A5" s="111"/>
      <c r="B5" s="111"/>
      <c r="C5" s="111"/>
      <c r="G5" s="41"/>
      <c r="H5" s="41"/>
    </row>
    <row r="6" spans="1:8" ht="11.25" customHeight="1" x14ac:dyDescent="0.2">
      <c r="A6" s="8"/>
      <c r="B6" s="11"/>
      <c r="C6" s="11" t="s">
        <v>87</v>
      </c>
      <c r="D6" s="75"/>
      <c r="E6" s="76" t="s">
        <v>88</v>
      </c>
      <c r="G6" s="41"/>
      <c r="H6" s="41"/>
    </row>
    <row r="7" spans="1:8" ht="11.25" customHeight="1" x14ac:dyDescent="0.2">
      <c r="A7" s="25" t="s">
        <v>45</v>
      </c>
      <c r="B7" s="26"/>
      <c r="C7" s="47"/>
      <c r="G7" s="41"/>
      <c r="H7" s="41"/>
    </row>
    <row r="8" spans="1:8" ht="11.25" customHeight="1" x14ac:dyDescent="0.2">
      <c r="A8" s="18" t="s">
        <v>57</v>
      </c>
      <c r="B8" s="24"/>
      <c r="C8" s="24"/>
    </row>
    <row r="9" spans="1:8" ht="11.25" customHeight="1" x14ac:dyDescent="0.2">
      <c r="A9" s="19" t="s">
        <v>104</v>
      </c>
      <c r="B9" s="20"/>
      <c r="C9" s="89" t="s">
        <v>92</v>
      </c>
      <c r="E9" s="96" t="s">
        <v>89</v>
      </c>
    </row>
    <row r="10" spans="1:8" ht="11.25" customHeight="1" x14ac:dyDescent="0.2">
      <c r="A10" s="21" t="s">
        <v>105</v>
      </c>
      <c r="B10" s="22"/>
      <c r="C10" s="90" t="s">
        <v>93</v>
      </c>
      <c r="D10" s="75"/>
      <c r="E10" s="97" t="s">
        <v>90</v>
      </c>
    </row>
    <row r="11" spans="1:8" ht="11.25" customHeight="1" x14ac:dyDescent="0.2">
      <c r="A11" s="21" t="s">
        <v>8</v>
      </c>
      <c r="B11" s="22"/>
      <c r="C11" s="90" t="s">
        <v>71</v>
      </c>
      <c r="D11" s="75"/>
      <c r="E11" s="97" t="s">
        <v>95</v>
      </c>
    </row>
    <row r="12" spans="1:8" ht="11.25" customHeight="1" x14ac:dyDescent="0.2">
      <c r="A12" s="18" t="s">
        <v>79</v>
      </c>
      <c r="B12" s="24"/>
      <c r="C12" s="89"/>
    </row>
    <row r="13" spans="1:8" ht="11.25" customHeight="1" x14ac:dyDescent="0.2">
      <c r="A13" s="21" t="s">
        <v>114</v>
      </c>
      <c r="B13" s="24"/>
      <c r="C13" s="89"/>
      <c r="E13" s="96"/>
    </row>
    <row r="14" spans="1:8" ht="11.25" customHeight="1" x14ac:dyDescent="0.2">
      <c r="A14" s="63" t="s">
        <v>104</v>
      </c>
      <c r="B14" s="24"/>
      <c r="C14" s="91" t="s">
        <v>115</v>
      </c>
      <c r="E14" s="96" t="s">
        <v>120</v>
      </c>
    </row>
    <row r="15" spans="1:8" ht="11.25" customHeight="1" x14ac:dyDescent="0.2">
      <c r="A15" s="63" t="s">
        <v>105</v>
      </c>
      <c r="B15" s="22"/>
      <c r="C15" s="90" t="s">
        <v>116</v>
      </c>
      <c r="D15" s="75"/>
      <c r="E15" s="97" t="s">
        <v>141</v>
      </c>
    </row>
    <row r="16" spans="1:8" ht="11.25" customHeight="1" x14ac:dyDescent="0.2">
      <c r="A16" s="63" t="s">
        <v>8</v>
      </c>
      <c r="B16" s="22"/>
      <c r="C16" s="90" t="s">
        <v>117</v>
      </c>
      <c r="D16" s="75"/>
      <c r="E16" s="97" t="s">
        <v>95</v>
      </c>
      <c r="G16" s="41"/>
    </row>
    <row r="17" spans="1:16" ht="11.25" customHeight="1" x14ac:dyDescent="0.2">
      <c r="A17" s="21" t="s">
        <v>122</v>
      </c>
      <c r="B17" s="24"/>
      <c r="C17" s="92"/>
      <c r="G17" s="41"/>
    </row>
    <row r="18" spans="1:16" ht="11.25" customHeight="1" x14ac:dyDescent="0.2">
      <c r="A18" s="63" t="s">
        <v>104</v>
      </c>
      <c r="B18" s="24"/>
      <c r="C18" s="91" t="s">
        <v>128</v>
      </c>
      <c r="E18" s="96" t="s">
        <v>131</v>
      </c>
      <c r="G18" s="41"/>
    </row>
    <row r="19" spans="1:16" ht="11.25" customHeight="1" x14ac:dyDescent="0.2">
      <c r="A19" s="63" t="s">
        <v>105</v>
      </c>
      <c r="B19" s="22"/>
      <c r="C19" s="90" t="s">
        <v>130</v>
      </c>
      <c r="D19" s="75"/>
      <c r="E19" s="97" t="s">
        <v>129</v>
      </c>
      <c r="G19" s="41"/>
    </row>
    <row r="20" spans="1:16" ht="11.25" customHeight="1" x14ac:dyDescent="0.2">
      <c r="A20" s="63" t="s">
        <v>8</v>
      </c>
      <c r="B20" s="22"/>
      <c r="C20" s="90" t="s">
        <v>132</v>
      </c>
      <c r="D20" s="75"/>
      <c r="E20" s="97" t="s">
        <v>95</v>
      </c>
      <c r="G20" s="41"/>
    </row>
    <row r="21" spans="1:16" ht="11.25" customHeight="1" x14ac:dyDescent="0.2">
      <c r="A21" s="21" t="s">
        <v>80</v>
      </c>
      <c r="B21" s="24"/>
      <c r="C21" s="89"/>
      <c r="G21" s="41"/>
    </row>
    <row r="22" spans="1:16" ht="11.25" customHeight="1" x14ac:dyDescent="0.2">
      <c r="A22" s="63" t="s">
        <v>104</v>
      </c>
      <c r="B22" s="24"/>
      <c r="C22" s="91" t="s">
        <v>108</v>
      </c>
      <c r="E22" s="96" t="s">
        <v>109</v>
      </c>
      <c r="G22" s="41"/>
    </row>
    <row r="23" spans="1:16" ht="11.25" customHeight="1" x14ac:dyDescent="0.2">
      <c r="A23" s="63" t="s">
        <v>105</v>
      </c>
      <c r="B23" s="22"/>
      <c r="C23" s="90" t="s">
        <v>94</v>
      </c>
      <c r="D23" s="75"/>
      <c r="E23" s="97" t="s">
        <v>91</v>
      </c>
      <c r="G23" s="41"/>
    </row>
    <row r="24" spans="1:16" ht="11.25" customHeight="1" x14ac:dyDescent="0.2">
      <c r="A24" s="63" t="s">
        <v>8</v>
      </c>
      <c r="B24" s="24"/>
      <c r="C24" s="89" t="s">
        <v>133</v>
      </c>
      <c r="D24" s="75"/>
      <c r="E24" s="97" t="s">
        <v>95</v>
      </c>
      <c r="G24" s="41"/>
    </row>
    <row r="25" spans="1:16" ht="11.25" customHeight="1" x14ac:dyDescent="0.2">
      <c r="A25" s="25" t="s">
        <v>9</v>
      </c>
      <c r="B25" s="26"/>
      <c r="C25" s="92"/>
    </row>
    <row r="26" spans="1:16" ht="11.25" customHeight="1" x14ac:dyDescent="0.2">
      <c r="A26" s="18" t="s">
        <v>81</v>
      </c>
      <c r="B26" s="20"/>
      <c r="C26" s="93">
        <v>1668</v>
      </c>
      <c r="D26" s="77"/>
      <c r="E26" s="98" t="s">
        <v>95</v>
      </c>
    </row>
    <row r="27" spans="1:16" ht="11.25" customHeight="1" x14ac:dyDescent="0.2">
      <c r="A27" s="18" t="s">
        <v>79</v>
      </c>
      <c r="B27" s="26"/>
      <c r="C27" s="94"/>
    </row>
    <row r="28" spans="1:16" ht="11.25" customHeight="1" x14ac:dyDescent="0.2">
      <c r="A28" s="21" t="s">
        <v>85</v>
      </c>
      <c r="B28" s="20"/>
      <c r="C28" s="93">
        <v>1349.3</v>
      </c>
      <c r="D28" s="77"/>
      <c r="E28" s="98" t="s">
        <v>95</v>
      </c>
    </row>
    <row r="29" spans="1:16" ht="11.25" customHeight="1" x14ac:dyDescent="0.2">
      <c r="A29" s="21" t="s">
        <v>125</v>
      </c>
      <c r="B29" s="26"/>
      <c r="C29" s="94">
        <v>1346.63</v>
      </c>
      <c r="D29" s="75"/>
      <c r="E29" s="98" t="s">
        <v>95</v>
      </c>
      <c r="P29" s="100"/>
    </row>
    <row r="30" spans="1:16" ht="11.25" customHeight="1" x14ac:dyDescent="0.2">
      <c r="A30" s="21" t="s">
        <v>82</v>
      </c>
      <c r="B30" s="26"/>
      <c r="C30" s="94">
        <v>1455.45</v>
      </c>
      <c r="D30" s="75"/>
      <c r="E30" s="98" t="s">
        <v>95</v>
      </c>
    </row>
    <row r="31" spans="1:16" ht="11.25" customHeight="1" x14ac:dyDescent="0.2">
      <c r="A31" s="25" t="s">
        <v>27</v>
      </c>
      <c r="B31" s="26"/>
      <c r="C31" s="92"/>
    </row>
    <row r="32" spans="1:16" ht="11.25" customHeight="1" x14ac:dyDescent="0.2">
      <c r="A32" s="18" t="s">
        <v>81</v>
      </c>
      <c r="B32" s="20"/>
      <c r="C32" s="93">
        <v>1668.98</v>
      </c>
      <c r="D32" s="77"/>
      <c r="E32" s="98" t="s">
        <v>95</v>
      </c>
      <c r="G32" s="4" t="s">
        <v>30</v>
      </c>
    </row>
    <row r="33" spans="1:9" ht="11.25" customHeight="1" x14ac:dyDescent="0.2">
      <c r="A33" s="18" t="s">
        <v>79</v>
      </c>
      <c r="B33" s="26"/>
      <c r="C33" s="94"/>
    </row>
    <row r="34" spans="1:9" ht="11.25" customHeight="1" x14ac:dyDescent="0.2">
      <c r="A34" s="21" t="s">
        <v>85</v>
      </c>
      <c r="B34" s="20"/>
      <c r="C34" s="93">
        <v>1347.13</v>
      </c>
      <c r="D34" s="77"/>
      <c r="E34" s="98" t="s">
        <v>95</v>
      </c>
    </row>
    <row r="35" spans="1:9" ht="11.25" customHeight="1" x14ac:dyDescent="0.2">
      <c r="A35" s="21" t="s">
        <v>125</v>
      </c>
      <c r="B35" s="22"/>
      <c r="C35" s="93">
        <v>1348.8</v>
      </c>
      <c r="D35" s="75"/>
      <c r="E35" s="98" t="s">
        <v>95</v>
      </c>
    </row>
    <row r="36" spans="1:9" ht="11.25" customHeight="1" x14ac:dyDescent="0.2">
      <c r="A36" s="21" t="s">
        <v>82</v>
      </c>
      <c r="B36" s="22"/>
      <c r="C36" s="95">
        <v>1455.54</v>
      </c>
      <c r="D36" s="75"/>
      <c r="E36" s="98" t="s">
        <v>95</v>
      </c>
      <c r="I36" s="4" t="s">
        <v>60</v>
      </c>
    </row>
    <row r="37" spans="1:9" ht="11.25" customHeight="1" x14ac:dyDescent="0.2">
      <c r="A37" s="106" t="s">
        <v>96</v>
      </c>
      <c r="B37" s="106"/>
      <c r="C37" s="106"/>
      <c r="D37" s="106"/>
      <c r="E37" s="106"/>
    </row>
    <row r="38" spans="1:9" ht="11.25" customHeight="1" x14ac:dyDescent="0.2">
      <c r="A38" s="66"/>
      <c r="B38" s="24"/>
      <c r="C38" s="11"/>
    </row>
    <row r="39" spans="1:9" ht="11.25" customHeight="1" x14ac:dyDescent="0.2">
      <c r="A39" s="106" t="s">
        <v>38</v>
      </c>
      <c r="B39" s="106"/>
      <c r="C39" s="106"/>
      <c r="D39" s="106"/>
      <c r="E39" s="106"/>
    </row>
    <row r="46" spans="1:9" ht="11.25" customHeight="1" x14ac:dyDescent="0.2">
      <c r="H46" s="4" t="s">
        <v>61</v>
      </c>
    </row>
  </sheetData>
  <mergeCells count="7">
    <mergeCell ref="A39:E39"/>
    <mergeCell ref="A37:E37"/>
    <mergeCell ref="A3:C3"/>
    <mergeCell ref="A5:C5"/>
    <mergeCell ref="A1:E1"/>
    <mergeCell ref="A2:E2"/>
    <mergeCell ref="A4:E4"/>
  </mergeCells>
  <phoneticPr fontId="0" type="noConversion"/>
  <pageMargins left="0.5" right="0.5" top="0.5" bottom="0.75" header="0.5" footer="0.5"/>
  <pageSetup orientation="portrait" r:id="rId1"/>
  <headerFooter alignWithMargins="0"/>
  <ignoredErrors>
    <ignoredError sqref="C25 A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105"/>
  <sheetViews>
    <sheetView showGridLines="0" topLeftCell="A46" zoomScale="115" zoomScaleNormal="115" workbookViewId="0">
      <selection activeCell="C1" sqref="C1"/>
    </sheetView>
  </sheetViews>
  <sheetFormatPr defaultRowHeight="11.25" customHeight="1" x14ac:dyDescent="0.2"/>
  <cols>
    <col min="1" max="1" width="21.42578125" style="1" customWidth="1"/>
    <col min="2" max="2" width="1.7109375" style="1" customWidth="1"/>
    <col min="3" max="3" width="10.7109375" style="1" customWidth="1"/>
    <col min="4" max="4" width="1.7109375" style="1" customWidth="1"/>
    <col min="5" max="5" width="8.28515625" style="1" customWidth="1"/>
    <col min="6" max="6" width="1.7109375" style="1" customWidth="1"/>
    <col min="7" max="7" width="7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9.28515625" style="1" customWidth="1"/>
    <col min="12" max="12" width="1.7109375" style="1" customWidth="1"/>
    <col min="13" max="13" width="9.28515625" style="1" customWidth="1"/>
    <col min="14" max="14" width="1.7109375" style="1" customWidth="1"/>
    <col min="15" max="15" width="9.28515625" style="1" customWidth="1"/>
    <col min="16" max="16384" width="9.140625" style="1"/>
  </cols>
  <sheetData>
    <row r="1" spans="1:16" ht="11.25" customHeight="1" x14ac:dyDescent="0.2">
      <c r="A1" s="112" t="s">
        <v>58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6" ht="11.25" customHeight="1" x14ac:dyDescent="0.2">
      <c r="A2" s="104" t="s">
        <v>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27"/>
    </row>
    <row r="3" spans="1:16" ht="11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7"/>
    </row>
    <row r="4" spans="1:16" ht="11.25" customHeight="1" x14ac:dyDescent="0.2">
      <c r="A4" s="104" t="s">
        <v>97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27"/>
    </row>
    <row r="5" spans="1:16" ht="11.2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27"/>
    </row>
    <row r="6" spans="1:16" ht="11.25" customHeight="1" x14ac:dyDescent="0.2">
      <c r="A6" s="9"/>
      <c r="B6" s="9"/>
      <c r="C6" s="11"/>
      <c r="D6" s="29"/>
      <c r="E6" s="11"/>
      <c r="F6" s="29"/>
      <c r="G6" s="11"/>
      <c r="H6" s="29"/>
      <c r="I6" s="11"/>
      <c r="J6" s="29"/>
      <c r="K6" s="11" t="s">
        <v>10</v>
      </c>
      <c r="L6" s="29"/>
      <c r="M6" s="11" t="s">
        <v>11</v>
      </c>
      <c r="N6" s="29"/>
      <c r="O6" s="11" t="s">
        <v>3</v>
      </c>
      <c r="P6" s="27"/>
    </row>
    <row r="7" spans="1:16" ht="11.25" customHeight="1" x14ac:dyDescent="0.2">
      <c r="A7" s="6"/>
      <c r="B7" s="6"/>
      <c r="C7" s="5" t="s">
        <v>12</v>
      </c>
      <c r="D7" s="28"/>
      <c r="E7" s="5" t="s">
        <v>13</v>
      </c>
      <c r="F7" s="28"/>
      <c r="G7" s="5" t="s">
        <v>14</v>
      </c>
      <c r="H7" s="28"/>
      <c r="I7" s="5"/>
      <c r="J7" s="28"/>
      <c r="K7" s="5" t="s">
        <v>15</v>
      </c>
      <c r="L7" s="28"/>
      <c r="M7" s="5" t="s">
        <v>16</v>
      </c>
      <c r="N7" s="28"/>
      <c r="O7" s="5" t="s">
        <v>17</v>
      </c>
      <c r="P7" s="27"/>
    </row>
    <row r="8" spans="1:16" ht="11.25" customHeight="1" x14ac:dyDescent="0.2">
      <c r="A8" s="30" t="s">
        <v>18</v>
      </c>
      <c r="B8" s="7"/>
      <c r="C8" s="8" t="s">
        <v>33</v>
      </c>
      <c r="D8" s="17"/>
      <c r="E8" s="8" t="s">
        <v>19</v>
      </c>
      <c r="F8" s="17"/>
      <c r="G8" s="8" t="s">
        <v>34</v>
      </c>
      <c r="H8" s="17"/>
      <c r="I8" s="8" t="s">
        <v>35</v>
      </c>
      <c r="J8" s="17"/>
      <c r="K8" s="8" t="s">
        <v>20</v>
      </c>
      <c r="L8" s="17"/>
      <c r="M8" s="8" t="s">
        <v>20</v>
      </c>
      <c r="N8" s="17"/>
      <c r="O8" s="8" t="s">
        <v>20</v>
      </c>
      <c r="P8" s="27"/>
    </row>
    <row r="9" spans="1:16" ht="11.25" customHeight="1" x14ac:dyDescent="0.2">
      <c r="A9" s="17" t="s">
        <v>21</v>
      </c>
      <c r="B9" s="31"/>
      <c r="C9" s="32"/>
      <c r="D9" s="33"/>
      <c r="E9" s="32"/>
      <c r="F9" s="33"/>
      <c r="G9" s="32"/>
      <c r="H9" s="33"/>
      <c r="I9" s="32"/>
      <c r="J9" s="33"/>
      <c r="K9" s="32"/>
      <c r="L9" s="33"/>
      <c r="M9" s="31"/>
      <c r="N9" s="33"/>
      <c r="O9" s="31"/>
      <c r="P9" s="27"/>
    </row>
    <row r="10" spans="1:16" ht="11.25" customHeight="1" x14ac:dyDescent="0.2">
      <c r="A10" s="18" t="s">
        <v>83</v>
      </c>
      <c r="B10" s="13"/>
      <c r="C10" s="14">
        <v>5365</v>
      </c>
      <c r="D10" s="15"/>
      <c r="E10" s="14">
        <v>217934</v>
      </c>
      <c r="F10" s="15"/>
      <c r="G10" s="14">
        <v>108405</v>
      </c>
      <c r="H10" s="15"/>
      <c r="I10" s="14">
        <v>331704</v>
      </c>
      <c r="J10" s="15"/>
      <c r="K10" s="14">
        <v>116142</v>
      </c>
      <c r="L10" s="15"/>
      <c r="M10" s="14">
        <v>319</v>
      </c>
      <c r="N10" s="15"/>
      <c r="O10" s="14">
        <v>13421</v>
      </c>
      <c r="P10" s="35"/>
    </row>
    <row r="11" spans="1:16" ht="11.25" customHeight="1" x14ac:dyDescent="0.2">
      <c r="A11" s="18" t="s">
        <v>79</v>
      </c>
      <c r="B11" s="31"/>
      <c r="C11" s="14"/>
      <c r="D11" s="15"/>
      <c r="E11" s="14"/>
      <c r="F11" s="15"/>
      <c r="G11" s="14"/>
      <c r="H11" s="15"/>
      <c r="I11" s="14"/>
      <c r="J11" s="15"/>
      <c r="K11" s="14"/>
      <c r="L11" s="15"/>
      <c r="M11" s="14"/>
      <c r="N11" s="15"/>
      <c r="O11" s="14"/>
      <c r="P11" s="35"/>
    </row>
    <row r="12" spans="1:16" ht="11.25" customHeight="1" x14ac:dyDescent="0.2">
      <c r="A12" s="19" t="s">
        <v>85</v>
      </c>
      <c r="B12" s="31"/>
      <c r="C12" s="53">
        <v>40</v>
      </c>
      <c r="D12" s="54"/>
      <c r="E12" s="53">
        <v>19422</v>
      </c>
      <c r="F12" s="54"/>
      <c r="G12" s="53">
        <v>9521</v>
      </c>
      <c r="H12" s="54"/>
      <c r="I12" s="53">
        <v>28980</v>
      </c>
      <c r="J12" s="54"/>
      <c r="K12" s="53">
        <v>6278</v>
      </c>
      <c r="L12" s="54"/>
      <c r="M12" s="53">
        <v>47</v>
      </c>
      <c r="N12" s="54"/>
      <c r="O12" s="53">
        <v>482</v>
      </c>
      <c r="P12" s="35"/>
    </row>
    <row r="13" spans="1:16" ht="11.25" customHeight="1" x14ac:dyDescent="0.2">
      <c r="A13" s="19" t="s">
        <v>122</v>
      </c>
      <c r="B13" s="31"/>
      <c r="C13" s="14"/>
      <c r="D13" s="15"/>
      <c r="E13" s="14"/>
      <c r="F13" s="15"/>
      <c r="G13" s="14"/>
      <c r="H13" s="15"/>
      <c r="I13" s="14"/>
      <c r="J13" s="15"/>
      <c r="K13" s="14"/>
      <c r="L13" s="15"/>
      <c r="M13" s="14"/>
      <c r="N13" s="15"/>
      <c r="O13" s="14"/>
      <c r="P13" s="35"/>
    </row>
    <row r="14" spans="1:16" ht="11.25" customHeight="1" x14ac:dyDescent="0.2">
      <c r="A14" s="78" t="s">
        <v>126</v>
      </c>
      <c r="B14" s="31"/>
      <c r="C14" s="14" t="s">
        <v>59</v>
      </c>
      <c r="D14" s="15"/>
      <c r="E14" s="14">
        <v>106</v>
      </c>
      <c r="F14" s="15"/>
      <c r="G14" s="14">
        <v>146</v>
      </c>
      <c r="H14" s="15"/>
      <c r="I14" s="14">
        <v>252</v>
      </c>
      <c r="J14" s="15"/>
      <c r="K14" s="14" t="s">
        <v>59</v>
      </c>
      <c r="L14" s="15"/>
      <c r="M14" s="14" t="s">
        <v>59</v>
      </c>
      <c r="N14" s="15"/>
      <c r="O14" s="14" t="s">
        <v>59</v>
      </c>
      <c r="P14" s="35"/>
    </row>
    <row r="15" spans="1:16" ht="11.25" customHeight="1" x14ac:dyDescent="0.2">
      <c r="A15" s="78" t="s">
        <v>98</v>
      </c>
      <c r="B15" s="31"/>
      <c r="C15" s="14" t="s">
        <v>59</v>
      </c>
      <c r="D15" s="15"/>
      <c r="E15" s="14">
        <v>527</v>
      </c>
      <c r="F15" s="15"/>
      <c r="G15" s="14">
        <v>156</v>
      </c>
      <c r="H15" s="15"/>
      <c r="I15" s="14">
        <v>683</v>
      </c>
      <c r="J15" s="15"/>
      <c r="K15" s="14">
        <v>82</v>
      </c>
      <c r="L15" s="15"/>
      <c r="M15" s="14" t="s">
        <v>59</v>
      </c>
      <c r="N15" s="15"/>
      <c r="O15" s="14" t="s">
        <v>59</v>
      </c>
      <c r="P15" s="35"/>
    </row>
    <row r="16" spans="1:16" ht="11.25" customHeight="1" x14ac:dyDescent="0.2">
      <c r="A16" s="78" t="s">
        <v>118</v>
      </c>
      <c r="B16" s="31"/>
      <c r="C16" s="14" t="s">
        <v>59</v>
      </c>
      <c r="D16" s="15"/>
      <c r="E16" s="14" t="s">
        <v>59</v>
      </c>
      <c r="F16" s="15"/>
      <c r="G16" s="14">
        <v>142</v>
      </c>
      <c r="H16" s="15"/>
      <c r="I16" s="14">
        <v>142</v>
      </c>
      <c r="J16" s="15"/>
      <c r="K16" s="14" t="s">
        <v>59</v>
      </c>
      <c r="L16" s="15"/>
      <c r="M16" s="14" t="s">
        <v>59</v>
      </c>
      <c r="N16" s="15"/>
      <c r="O16" s="14" t="s">
        <v>59</v>
      </c>
      <c r="P16" s="35"/>
    </row>
    <row r="17" spans="1:16" ht="11.25" customHeight="1" x14ac:dyDescent="0.2">
      <c r="A17" s="23" t="s">
        <v>48</v>
      </c>
      <c r="B17" s="31"/>
      <c r="C17" s="14">
        <v>97</v>
      </c>
      <c r="D17" s="15"/>
      <c r="E17" s="14">
        <v>226</v>
      </c>
      <c r="F17" s="15"/>
      <c r="G17" s="14">
        <v>3988</v>
      </c>
      <c r="H17" s="15"/>
      <c r="I17" s="14">
        <v>4311</v>
      </c>
      <c r="J17" s="15"/>
      <c r="K17" s="14">
        <v>1435</v>
      </c>
      <c r="L17" s="15"/>
      <c r="M17" s="14">
        <v>2</v>
      </c>
      <c r="N17" s="15"/>
      <c r="O17" s="14" t="s">
        <v>59</v>
      </c>
      <c r="P17" s="35"/>
    </row>
    <row r="18" spans="1:16" ht="11.25" customHeight="1" x14ac:dyDescent="0.2">
      <c r="A18" s="23" t="s">
        <v>53</v>
      </c>
      <c r="B18" s="31"/>
      <c r="C18" s="14" t="s">
        <v>59</v>
      </c>
      <c r="D18" s="15"/>
      <c r="E18" s="14">
        <v>527</v>
      </c>
      <c r="F18" s="15"/>
      <c r="G18" s="14" t="s">
        <v>59</v>
      </c>
      <c r="H18" s="15"/>
      <c r="I18" s="14">
        <v>527</v>
      </c>
      <c r="J18" s="15"/>
      <c r="K18" s="14" t="s">
        <v>59</v>
      </c>
      <c r="L18" s="15"/>
      <c r="M18" s="14" t="s">
        <v>59</v>
      </c>
      <c r="N18" s="15"/>
      <c r="O18" s="14" t="s">
        <v>59</v>
      </c>
      <c r="P18" s="35"/>
    </row>
    <row r="19" spans="1:16" ht="11.25" customHeight="1" x14ac:dyDescent="0.2">
      <c r="A19" s="23" t="s">
        <v>22</v>
      </c>
      <c r="B19" s="31"/>
      <c r="C19" s="14" t="s">
        <v>59</v>
      </c>
      <c r="D19" s="15"/>
      <c r="E19" s="14">
        <v>3302</v>
      </c>
      <c r="F19" s="15"/>
      <c r="G19" s="14" t="s">
        <v>59</v>
      </c>
      <c r="H19" s="15"/>
      <c r="I19" s="14">
        <v>3302</v>
      </c>
      <c r="J19" s="15"/>
      <c r="K19" s="14">
        <v>193</v>
      </c>
      <c r="L19" s="15"/>
      <c r="M19" s="14" t="s">
        <v>59</v>
      </c>
      <c r="N19" s="15"/>
      <c r="O19" s="14" t="s">
        <v>59</v>
      </c>
      <c r="P19" s="35"/>
    </row>
    <row r="20" spans="1:16" ht="11.25" customHeight="1" x14ac:dyDescent="0.2">
      <c r="A20" s="23" t="s">
        <v>112</v>
      </c>
      <c r="B20" s="31"/>
      <c r="C20" s="14" t="s">
        <v>59</v>
      </c>
      <c r="D20" s="15"/>
      <c r="E20" s="14">
        <v>5</v>
      </c>
      <c r="F20" s="15"/>
      <c r="G20" s="14" t="s">
        <v>59</v>
      </c>
      <c r="H20" s="15"/>
      <c r="I20" s="14">
        <v>5</v>
      </c>
      <c r="J20" s="15"/>
      <c r="K20" s="14">
        <v>333</v>
      </c>
      <c r="L20" s="15"/>
      <c r="M20" s="14" t="s">
        <v>59</v>
      </c>
      <c r="N20" s="15"/>
      <c r="O20" s="14" t="s">
        <v>59</v>
      </c>
      <c r="P20" s="35"/>
    </row>
    <row r="21" spans="1:16" ht="11.25" customHeight="1" x14ac:dyDescent="0.2">
      <c r="A21" s="23" t="s">
        <v>23</v>
      </c>
      <c r="B21" s="31"/>
      <c r="C21" s="14" t="s">
        <v>59</v>
      </c>
      <c r="D21" s="15"/>
      <c r="E21" s="14">
        <v>12</v>
      </c>
      <c r="F21" s="15"/>
      <c r="G21" s="14">
        <v>9</v>
      </c>
      <c r="H21" s="15"/>
      <c r="I21" s="14">
        <v>21</v>
      </c>
      <c r="J21" s="15"/>
      <c r="K21" s="14">
        <v>493</v>
      </c>
      <c r="L21" s="15"/>
      <c r="M21" s="14" t="s">
        <v>59</v>
      </c>
      <c r="N21" s="15"/>
      <c r="O21" s="14" t="s">
        <v>59</v>
      </c>
      <c r="P21" s="35"/>
    </row>
    <row r="22" spans="1:16" ht="11.25" customHeight="1" x14ac:dyDescent="0.2">
      <c r="A22" s="23" t="s">
        <v>56</v>
      </c>
      <c r="B22" s="31"/>
      <c r="C22" s="14" t="s">
        <v>59</v>
      </c>
      <c r="D22" s="15"/>
      <c r="E22" s="14">
        <v>422</v>
      </c>
      <c r="F22" s="15"/>
      <c r="G22" s="14">
        <v>39</v>
      </c>
      <c r="H22" s="15"/>
      <c r="I22" s="14">
        <v>462</v>
      </c>
      <c r="J22" s="15"/>
      <c r="K22" s="14">
        <v>142</v>
      </c>
      <c r="L22" s="15"/>
      <c r="M22" s="14" t="s">
        <v>59</v>
      </c>
      <c r="N22" s="15"/>
      <c r="O22" s="14" t="s">
        <v>59</v>
      </c>
      <c r="P22" s="35"/>
    </row>
    <row r="23" spans="1:16" ht="11.25" customHeight="1" x14ac:dyDescent="0.2">
      <c r="A23" s="23" t="s">
        <v>119</v>
      </c>
      <c r="B23" s="31"/>
      <c r="C23" s="14" t="s">
        <v>59</v>
      </c>
      <c r="D23" s="15"/>
      <c r="E23" s="14" t="s">
        <v>59</v>
      </c>
      <c r="F23" s="15"/>
      <c r="G23" s="14" t="s">
        <v>59</v>
      </c>
      <c r="H23" s="15"/>
      <c r="I23" s="14" t="s">
        <v>59</v>
      </c>
      <c r="J23" s="15"/>
      <c r="K23" s="14">
        <v>117</v>
      </c>
      <c r="L23" s="15"/>
      <c r="M23" s="14" t="s">
        <v>59</v>
      </c>
      <c r="N23" s="15"/>
      <c r="O23" s="14" t="s">
        <v>59</v>
      </c>
      <c r="P23" s="35"/>
    </row>
    <row r="24" spans="1:16" ht="11.25" customHeight="1" x14ac:dyDescent="0.2">
      <c r="A24" s="23" t="s">
        <v>63</v>
      </c>
      <c r="B24" s="31"/>
      <c r="C24" s="14" t="s">
        <v>59</v>
      </c>
      <c r="D24" s="15"/>
      <c r="E24" s="14">
        <v>56</v>
      </c>
      <c r="F24" s="15"/>
      <c r="G24" s="14" t="s">
        <v>59</v>
      </c>
      <c r="H24" s="15"/>
      <c r="I24" s="14">
        <v>56</v>
      </c>
      <c r="J24" s="15"/>
      <c r="K24" s="14">
        <v>116</v>
      </c>
      <c r="L24" s="15"/>
      <c r="M24" s="14">
        <v>15</v>
      </c>
      <c r="N24" s="15"/>
      <c r="O24" s="14" t="s">
        <v>59</v>
      </c>
      <c r="P24" s="35"/>
    </row>
    <row r="25" spans="1:16" ht="11.25" customHeight="1" x14ac:dyDescent="0.2">
      <c r="A25" s="23" t="s">
        <v>50</v>
      </c>
      <c r="B25" s="31"/>
      <c r="C25" s="14" t="s">
        <v>59</v>
      </c>
      <c r="D25" s="15"/>
      <c r="E25" s="14">
        <v>412</v>
      </c>
      <c r="F25" s="15"/>
      <c r="G25" s="14" t="s">
        <v>59</v>
      </c>
      <c r="H25" s="15"/>
      <c r="I25" s="14">
        <v>412</v>
      </c>
      <c r="J25" s="15"/>
      <c r="K25" s="14">
        <v>131</v>
      </c>
      <c r="L25" s="15"/>
      <c r="M25" s="14" t="s">
        <v>59</v>
      </c>
      <c r="N25" s="15"/>
      <c r="O25" s="14" t="s">
        <v>59</v>
      </c>
      <c r="P25" s="35"/>
    </row>
    <row r="26" spans="1:16" ht="11.25" customHeight="1" x14ac:dyDescent="0.2">
      <c r="A26" s="23" t="s">
        <v>39</v>
      </c>
      <c r="B26" s="31"/>
      <c r="C26" s="14" t="s">
        <v>59</v>
      </c>
      <c r="D26" s="15"/>
      <c r="E26" s="14">
        <v>339</v>
      </c>
      <c r="F26" s="15"/>
      <c r="G26" s="14">
        <v>3</v>
      </c>
      <c r="H26" s="15"/>
      <c r="I26" s="14">
        <v>342</v>
      </c>
      <c r="J26" s="15"/>
      <c r="K26" s="14" t="s">
        <v>59</v>
      </c>
      <c r="L26" s="15"/>
      <c r="M26" s="14" t="s">
        <v>59</v>
      </c>
      <c r="N26" s="15"/>
      <c r="O26" s="14" t="s">
        <v>59</v>
      </c>
      <c r="P26" s="35"/>
    </row>
    <row r="27" spans="1:16" ht="11.25" customHeight="1" x14ac:dyDescent="0.2">
      <c r="A27" s="23" t="s">
        <v>40</v>
      </c>
      <c r="B27" s="31"/>
      <c r="C27" s="14" t="s">
        <v>59</v>
      </c>
      <c r="D27" s="15"/>
      <c r="E27" s="14">
        <v>107</v>
      </c>
      <c r="F27" s="15"/>
      <c r="G27" s="14">
        <v>130</v>
      </c>
      <c r="H27" s="15"/>
      <c r="I27" s="14">
        <v>238</v>
      </c>
      <c r="J27" s="15"/>
      <c r="K27" s="14">
        <v>121</v>
      </c>
      <c r="L27" s="15"/>
      <c r="M27" s="14" t="s">
        <v>59</v>
      </c>
      <c r="N27" s="15"/>
      <c r="O27" s="14" t="s">
        <v>59</v>
      </c>
      <c r="P27" s="35"/>
    </row>
    <row r="28" spans="1:16" ht="11.25" customHeight="1" x14ac:dyDescent="0.2">
      <c r="A28" s="23" t="s">
        <v>28</v>
      </c>
      <c r="B28" s="31"/>
      <c r="C28" s="14" t="s">
        <v>59</v>
      </c>
      <c r="D28" s="15"/>
      <c r="E28" s="14">
        <v>4223</v>
      </c>
      <c r="F28" s="15"/>
      <c r="G28" s="14">
        <v>1246</v>
      </c>
      <c r="H28" s="15"/>
      <c r="I28" s="14">
        <v>5469</v>
      </c>
      <c r="J28" s="15"/>
      <c r="K28" s="14">
        <v>1122</v>
      </c>
      <c r="L28" s="15"/>
      <c r="M28" s="14" t="s">
        <v>59</v>
      </c>
      <c r="N28" s="15"/>
      <c r="O28" s="14" t="s">
        <v>59</v>
      </c>
      <c r="P28" s="35"/>
    </row>
    <row r="29" spans="1:16" ht="11.25" customHeight="1" x14ac:dyDescent="0.2">
      <c r="A29" s="23" t="s">
        <v>69</v>
      </c>
      <c r="B29" s="31"/>
      <c r="C29" s="14" t="s">
        <v>59</v>
      </c>
      <c r="D29" s="15"/>
      <c r="E29" s="14">
        <v>227</v>
      </c>
      <c r="F29" s="15"/>
      <c r="G29" s="14">
        <v>5</v>
      </c>
      <c r="H29" s="15"/>
      <c r="I29" s="14">
        <v>232</v>
      </c>
      <c r="J29" s="15"/>
      <c r="K29" s="14">
        <v>87</v>
      </c>
      <c r="L29" s="15"/>
      <c r="M29" s="14" t="s">
        <v>59</v>
      </c>
      <c r="N29" s="15"/>
      <c r="O29" s="14" t="s">
        <v>59</v>
      </c>
      <c r="P29" s="35"/>
    </row>
    <row r="30" spans="1:16" ht="11.25" customHeight="1" x14ac:dyDescent="0.2">
      <c r="A30" s="23" t="s">
        <v>127</v>
      </c>
      <c r="B30" s="31"/>
      <c r="C30" s="14" t="s">
        <v>59</v>
      </c>
      <c r="D30" s="15"/>
      <c r="E30" s="14">
        <v>24</v>
      </c>
      <c r="F30" s="15"/>
      <c r="G30" s="14">
        <v>91</v>
      </c>
      <c r="H30" s="15"/>
      <c r="I30" s="14">
        <v>115</v>
      </c>
      <c r="J30" s="15"/>
      <c r="K30" s="14" t="s">
        <v>59</v>
      </c>
      <c r="L30" s="15"/>
      <c r="M30" s="14" t="s">
        <v>59</v>
      </c>
      <c r="N30" s="15"/>
      <c r="O30" s="14" t="s">
        <v>59</v>
      </c>
      <c r="P30" s="35"/>
    </row>
    <row r="31" spans="1:16" ht="11.25" customHeight="1" x14ac:dyDescent="0.2">
      <c r="A31" s="23" t="s">
        <v>54</v>
      </c>
      <c r="B31" s="31"/>
      <c r="C31" s="14">
        <v>14</v>
      </c>
      <c r="D31" s="15"/>
      <c r="E31" s="14">
        <v>4609</v>
      </c>
      <c r="F31" s="15"/>
      <c r="G31" s="14" t="s">
        <v>59</v>
      </c>
      <c r="H31" s="15"/>
      <c r="I31" s="14">
        <v>4623</v>
      </c>
      <c r="J31" s="15"/>
      <c r="K31" s="14" t="s">
        <v>59</v>
      </c>
      <c r="L31" s="15"/>
      <c r="M31" s="14" t="s">
        <v>59</v>
      </c>
      <c r="N31" s="15"/>
      <c r="O31" s="14" t="s">
        <v>59</v>
      </c>
      <c r="P31" s="27"/>
    </row>
    <row r="32" spans="1:16" ht="11.25" customHeight="1" x14ac:dyDescent="0.2">
      <c r="A32" s="23" t="s">
        <v>29</v>
      </c>
      <c r="B32" s="13"/>
      <c r="C32" s="14" t="s">
        <v>59</v>
      </c>
      <c r="D32" s="15"/>
      <c r="E32" s="14" t="s">
        <v>59</v>
      </c>
      <c r="F32" s="15"/>
      <c r="G32" s="14" t="s">
        <v>59</v>
      </c>
      <c r="H32" s="15"/>
      <c r="I32" s="14" t="s">
        <v>59</v>
      </c>
      <c r="J32" s="15"/>
      <c r="K32" s="14">
        <v>959</v>
      </c>
      <c r="L32" s="15"/>
      <c r="M32" s="14">
        <v>10</v>
      </c>
      <c r="N32" s="15"/>
      <c r="O32" s="14">
        <v>1</v>
      </c>
      <c r="P32" s="27"/>
    </row>
    <row r="33" spans="1:16" ht="11.25" customHeight="1" x14ac:dyDescent="0.2">
      <c r="A33" s="23" t="s">
        <v>99</v>
      </c>
      <c r="B33" s="13"/>
      <c r="C33" s="14" t="s">
        <v>59</v>
      </c>
      <c r="D33" s="15"/>
      <c r="E33" s="14">
        <v>289</v>
      </c>
      <c r="F33" s="15"/>
      <c r="G33" s="14" t="s">
        <v>59</v>
      </c>
      <c r="H33" s="15"/>
      <c r="I33" s="14">
        <v>289</v>
      </c>
      <c r="J33" s="15"/>
      <c r="K33" s="14" t="s">
        <v>59</v>
      </c>
      <c r="L33" s="15"/>
      <c r="M33" s="14" t="s">
        <v>59</v>
      </c>
      <c r="N33" s="15"/>
      <c r="O33" s="14" t="s">
        <v>59</v>
      </c>
      <c r="P33" s="27"/>
    </row>
    <row r="34" spans="1:16" ht="11.25" customHeight="1" x14ac:dyDescent="0.2">
      <c r="A34" s="23" t="s">
        <v>24</v>
      </c>
      <c r="B34" s="13"/>
      <c r="C34" s="14" t="s">
        <v>59</v>
      </c>
      <c r="D34" s="15"/>
      <c r="E34" s="14">
        <v>151</v>
      </c>
      <c r="F34" s="15"/>
      <c r="G34" s="14">
        <v>163</v>
      </c>
      <c r="H34" s="15"/>
      <c r="I34" s="14">
        <v>314</v>
      </c>
      <c r="J34" s="15"/>
      <c r="K34" s="14">
        <v>479</v>
      </c>
      <c r="L34" s="15"/>
      <c r="M34" s="14">
        <v>13</v>
      </c>
      <c r="N34" s="15"/>
      <c r="O34" s="14">
        <v>1</v>
      </c>
      <c r="P34" s="27"/>
    </row>
    <row r="35" spans="1:16" ht="11.25" customHeight="1" x14ac:dyDescent="0.2">
      <c r="A35" s="64" t="s">
        <v>5</v>
      </c>
      <c r="B35" s="13"/>
      <c r="C35" s="51">
        <f>SUM(C17:C34)</f>
        <v>111</v>
      </c>
      <c r="D35" s="52"/>
      <c r="E35" s="51">
        <f>SUM(E14:E34)</f>
        <v>15564</v>
      </c>
      <c r="F35" s="52"/>
      <c r="G35" s="51">
        <f>SUM(G14:G34)</f>
        <v>6118</v>
      </c>
      <c r="H35" s="52"/>
      <c r="I35" s="51">
        <f>SUM(I14:I34)</f>
        <v>21795</v>
      </c>
      <c r="J35" s="52"/>
      <c r="K35" s="51">
        <f>SUM(K15:K34)</f>
        <v>5810</v>
      </c>
      <c r="L35" s="52"/>
      <c r="M35" s="51">
        <f>SUM(M17:M34)</f>
        <v>40</v>
      </c>
      <c r="N35" s="52"/>
      <c r="O35" s="51">
        <f>SUM(O17:O34)</f>
        <v>2</v>
      </c>
      <c r="P35" s="37"/>
    </row>
    <row r="36" spans="1:16" ht="11.25" customHeight="1" x14ac:dyDescent="0.2">
      <c r="A36" s="19" t="s">
        <v>121</v>
      </c>
      <c r="B36" s="13"/>
      <c r="C36" s="34">
        <v>280</v>
      </c>
      <c r="D36" s="15"/>
      <c r="E36" s="34">
        <v>161396</v>
      </c>
      <c r="F36" s="15"/>
      <c r="G36" s="34">
        <v>70278</v>
      </c>
      <c r="H36" s="15"/>
      <c r="I36" s="34">
        <v>231958</v>
      </c>
      <c r="J36" s="15"/>
      <c r="K36" s="82">
        <v>264541</v>
      </c>
      <c r="L36" s="15"/>
      <c r="M36" s="34">
        <v>3921</v>
      </c>
      <c r="N36" s="15"/>
      <c r="O36" s="34">
        <v>9207</v>
      </c>
      <c r="P36" s="37"/>
    </row>
    <row r="37" spans="1:16" ht="11.25" customHeight="1" x14ac:dyDescent="0.2">
      <c r="A37" s="17" t="s">
        <v>25</v>
      </c>
      <c r="B37" s="13"/>
      <c r="C37" s="36"/>
      <c r="D37" s="15"/>
      <c r="E37" s="36"/>
      <c r="F37" s="15"/>
      <c r="G37" s="36"/>
      <c r="H37" s="15"/>
      <c r="I37" s="36"/>
      <c r="J37" s="15"/>
      <c r="K37" s="36"/>
      <c r="L37" s="15"/>
      <c r="M37" s="36"/>
      <c r="N37" s="15"/>
      <c r="O37" s="36"/>
      <c r="P37" s="37"/>
    </row>
    <row r="38" spans="1:16" ht="11.25" customHeight="1" x14ac:dyDescent="0.2">
      <c r="A38" s="18" t="s">
        <v>83</v>
      </c>
      <c r="B38" s="13"/>
      <c r="C38" s="14">
        <v>11846</v>
      </c>
      <c r="D38" s="15"/>
      <c r="E38" s="34">
        <v>310661</v>
      </c>
      <c r="F38" s="15"/>
      <c r="G38" s="34">
        <v>370844</v>
      </c>
      <c r="H38" s="15"/>
      <c r="I38" s="34">
        <v>693352</v>
      </c>
      <c r="J38" s="15"/>
      <c r="K38" s="34">
        <v>266265</v>
      </c>
      <c r="L38" s="15"/>
      <c r="M38" s="34">
        <v>302</v>
      </c>
      <c r="N38" s="15"/>
      <c r="O38" s="34">
        <v>2818219</v>
      </c>
      <c r="P38" s="37"/>
    </row>
    <row r="39" spans="1:16" ht="11.25" customHeight="1" x14ac:dyDescent="0.2">
      <c r="A39" s="18" t="s">
        <v>79</v>
      </c>
      <c r="B39" s="13"/>
      <c r="C39" s="34"/>
      <c r="D39" s="15"/>
      <c r="E39" s="34"/>
      <c r="F39" s="15"/>
      <c r="G39" s="34"/>
      <c r="H39" s="15"/>
      <c r="I39" s="34"/>
      <c r="J39" s="15"/>
      <c r="K39" s="34"/>
      <c r="L39" s="15"/>
      <c r="M39" s="34"/>
      <c r="N39" s="15"/>
      <c r="O39" s="34"/>
      <c r="P39" s="37"/>
    </row>
    <row r="40" spans="1:16" ht="11.25" customHeight="1" x14ac:dyDescent="0.2">
      <c r="A40" s="19" t="s">
        <v>85</v>
      </c>
      <c r="B40" s="13"/>
      <c r="C40" s="65">
        <v>1003</v>
      </c>
      <c r="D40" s="54"/>
      <c r="E40" s="65">
        <v>17469</v>
      </c>
      <c r="F40" s="54"/>
      <c r="G40" s="65">
        <v>35416</v>
      </c>
      <c r="H40" s="54"/>
      <c r="I40" s="65">
        <v>53888</v>
      </c>
      <c r="J40" s="54"/>
      <c r="K40" s="65">
        <v>5578</v>
      </c>
      <c r="L40" s="54"/>
      <c r="M40" s="65">
        <v>27</v>
      </c>
      <c r="N40" s="54"/>
      <c r="O40" s="65">
        <v>141811</v>
      </c>
      <c r="P40" s="37"/>
    </row>
    <row r="41" spans="1:16" ht="11.25" customHeight="1" x14ac:dyDescent="0.2">
      <c r="A41" s="19" t="s">
        <v>122</v>
      </c>
      <c r="B41" s="13"/>
      <c r="C41" s="14"/>
      <c r="D41" s="15"/>
      <c r="E41" s="14"/>
      <c r="F41" s="15"/>
      <c r="G41" s="14"/>
      <c r="H41" s="15"/>
      <c r="I41" s="14"/>
      <c r="J41" s="15"/>
      <c r="K41" s="14"/>
      <c r="L41" s="15"/>
      <c r="M41" s="14"/>
      <c r="N41" s="15"/>
      <c r="O41" s="14"/>
      <c r="P41" s="37"/>
    </row>
    <row r="42" spans="1:16" ht="11.25" customHeight="1" x14ac:dyDescent="0.2">
      <c r="A42" s="23" t="s">
        <v>48</v>
      </c>
      <c r="B42" s="13"/>
      <c r="C42" s="14" t="s">
        <v>59</v>
      </c>
      <c r="D42" s="15"/>
      <c r="E42" s="14" t="s">
        <v>59</v>
      </c>
      <c r="F42" s="15"/>
      <c r="G42" s="14">
        <v>318</v>
      </c>
      <c r="H42" s="15"/>
      <c r="I42" s="14">
        <v>318</v>
      </c>
      <c r="J42" s="15"/>
      <c r="K42" s="14">
        <v>1730</v>
      </c>
      <c r="L42" s="15"/>
      <c r="M42" s="14" t="s">
        <v>59</v>
      </c>
      <c r="N42" s="15"/>
      <c r="O42" s="14">
        <v>24</v>
      </c>
      <c r="P42" s="37"/>
    </row>
    <row r="43" spans="1:16" ht="11.25" customHeight="1" x14ac:dyDescent="0.2">
      <c r="A43" s="23" t="s">
        <v>62</v>
      </c>
      <c r="B43" s="13"/>
      <c r="C43" s="14">
        <v>541</v>
      </c>
      <c r="D43" s="15"/>
      <c r="E43" s="14" t="s">
        <v>59</v>
      </c>
      <c r="F43" s="15"/>
      <c r="G43" s="14" t="s">
        <v>59</v>
      </c>
      <c r="H43" s="15"/>
      <c r="I43" s="14">
        <v>541</v>
      </c>
      <c r="J43" s="15"/>
      <c r="K43" s="14" t="s">
        <v>59</v>
      </c>
      <c r="L43" s="15"/>
      <c r="M43" s="14">
        <v>1</v>
      </c>
      <c r="N43" s="15"/>
      <c r="O43" s="14">
        <v>21</v>
      </c>
      <c r="P43" s="37"/>
    </row>
    <row r="44" spans="1:16" ht="11.25" customHeight="1" x14ac:dyDescent="0.2">
      <c r="A44" s="23" t="s">
        <v>23</v>
      </c>
      <c r="B44" s="13"/>
      <c r="C44" s="14">
        <v>49</v>
      </c>
      <c r="D44" s="15"/>
      <c r="E44" s="14" t="s">
        <v>59</v>
      </c>
      <c r="F44" s="15"/>
      <c r="G44" s="14" t="s">
        <v>59</v>
      </c>
      <c r="H44" s="15"/>
      <c r="I44" s="14">
        <v>49</v>
      </c>
      <c r="J44" s="15"/>
      <c r="K44" s="14" t="s">
        <v>59</v>
      </c>
      <c r="L44" s="15"/>
      <c r="M44" s="14" t="s">
        <v>59</v>
      </c>
      <c r="N44" s="15"/>
      <c r="O44" s="14">
        <v>23</v>
      </c>
      <c r="P44" s="37"/>
    </row>
    <row r="45" spans="1:16" ht="11.25" customHeight="1" x14ac:dyDescent="0.2">
      <c r="A45" s="23" t="s">
        <v>64</v>
      </c>
      <c r="B45" s="13"/>
      <c r="C45" s="14">
        <v>7</v>
      </c>
      <c r="D45" s="15"/>
      <c r="E45" s="14" t="s">
        <v>59</v>
      </c>
      <c r="F45" s="15"/>
      <c r="G45" s="14">
        <v>12163</v>
      </c>
      <c r="H45" s="15"/>
      <c r="I45" s="14">
        <v>12170</v>
      </c>
      <c r="J45" s="15"/>
      <c r="K45" s="14" t="s">
        <v>59</v>
      </c>
      <c r="L45" s="15"/>
      <c r="M45" s="14">
        <v>4</v>
      </c>
      <c r="N45" s="15"/>
      <c r="O45" s="14">
        <v>49</v>
      </c>
      <c r="P45" s="37"/>
    </row>
    <row r="46" spans="1:16" ht="11.25" customHeight="1" x14ac:dyDescent="0.2">
      <c r="A46" s="23" t="s">
        <v>65</v>
      </c>
      <c r="B46" s="13"/>
      <c r="C46" s="14" t="s">
        <v>59</v>
      </c>
      <c r="D46" s="15"/>
      <c r="E46" s="14">
        <v>2249</v>
      </c>
      <c r="F46" s="15"/>
      <c r="G46" s="14">
        <v>4</v>
      </c>
      <c r="H46" s="15"/>
      <c r="I46" s="14">
        <v>2252</v>
      </c>
      <c r="J46" s="15"/>
      <c r="K46" s="101" t="s">
        <v>139</v>
      </c>
      <c r="L46" s="15"/>
      <c r="M46" s="14">
        <v>1</v>
      </c>
      <c r="N46" s="15"/>
      <c r="O46" s="14">
        <v>42</v>
      </c>
      <c r="P46" s="37"/>
    </row>
    <row r="47" spans="1:16" ht="11.25" customHeight="1" x14ac:dyDescent="0.2">
      <c r="A47" s="23" t="s">
        <v>134</v>
      </c>
      <c r="B47" s="13"/>
      <c r="C47" s="14">
        <v>66</v>
      </c>
      <c r="D47" s="15"/>
      <c r="E47" s="14" t="s">
        <v>59</v>
      </c>
      <c r="F47" s="15"/>
      <c r="G47" s="14" t="s">
        <v>59</v>
      </c>
      <c r="H47" s="15"/>
      <c r="I47" s="14">
        <v>66</v>
      </c>
      <c r="J47" s="15"/>
      <c r="K47" s="14">
        <v>30</v>
      </c>
      <c r="L47" s="15"/>
      <c r="M47" s="14">
        <v>1</v>
      </c>
      <c r="N47" s="15"/>
      <c r="O47" s="14" t="s">
        <v>59</v>
      </c>
      <c r="P47" s="37"/>
    </row>
    <row r="48" spans="1:16" ht="11.25" customHeight="1" x14ac:dyDescent="0.2">
      <c r="A48" s="23" t="s">
        <v>140</v>
      </c>
      <c r="B48" s="13"/>
      <c r="C48" s="14">
        <v>13</v>
      </c>
      <c r="D48" s="15"/>
      <c r="E48" s="14" t="s">
        <v>59</v>
      </c>
      <c r="F48" s="15"/>
      <c r="G48" s="14" t="s">
        <v>59</v>
      </c>
      <c r="H48" s="15"/>
      <c r="I48" s="14">
        <v>13</v>
      </c>
      <c r="J48" s="15"/>
      <c r="K48" s="14" t="s">
        <v>59</v>
      </c>
      <c r="L48" s="15"/>
      <c r="M48" s="14" t="s">
        <v>59</v>
      </c>
      <c r="N48" s="15"/>
      <c r="O48" s="14">
        <v>12</v>
      </c>
      <c r="P48" s="37"/>
    </row>
    <row r="49" spans="1:20" ht="11.25" customHeight="1" x14ac:dyDescent="0.2">
      <c r="A49" s="23" t="s">
        <v>135</v>
      </c>
      <c r="B49" s="13"/>
      <c r="C49" s="14" t="s">
        <v>59</v>
      </c>
      <c r="D49" s="15"/>
      <c r="E49" s="14" t="s">
        <v>59</v>
      </c>
      <c r="F49" s="15"/>
      <c r="G49" s="14">
        <v>43</v>
      </c>
      <c r="H49" s="15"/>
      <c r="I49" s="14">
        <v>43</v>
      </c>
      <c r="J49" s="15"/>
      <c r="K49" s="14" t="s">
        <v>59</v>
      </c>
      <c r="L49" s="15"/>
      <c r="M49" s="14" t="s">
        <v>59</v>
      </c>
      <c r="N49" s="15"/>
      <c r="O49" s="14">
        <v>62</v>
      </c>
      <c r="P49" s="37"/>
    </row>
    <row r="50" spans="1:20" ht="11.25" customHeight="1" x14ac:dyDescent="0.2">
      <c r="A50" s="23" t="s">
        <v>28</v>
      </c>
      <c r="B50" s="13"/>
      <c r="C50" s="14" t="s">
        <v>59</v>
      </c>
      <c r="D50" s="15"/>
      <c r="E50" s="14" t="s">
        <v>59</v>
      </c>
      <c r="F50" s="15"/>
      <c r="G50" s="14">
        <v>80</v>
      </c>
      <c r="H50" s="15"/>
      <c r="I50" s="14">
        <v>80</v>
      </c>
      <c r="J50" s="15"/>
      <c r="K50" s="14" t="s">
        <v>59</v>
      </c>
      <c r="L50" s="15"/>
      <c r="M50" s="14">
        <v>1</v>
      </c>
      <c r="N50" s="15"/>
      <c r="O50" s="14">
        <v>45</v>
      </c>
      <c r="P50" s="37"/>
    </row>
    <row r="51" spans="1:20" ht="11.25" customHeight="1" x14ac:dyDescent="0.2">
      <c r="A51" s="23" t="s">
        <v>136</v>
      </c>
      <c r="B51" s="13"/>
      <c r="C51" s="14" t="s">
        <v>59</v>
      </c>
      <c r="D51" s="15"/>
      <c r="E51" s="14" t="s">
        <v>59</v>
      </c>
      <c r="F51" s="15"/>
      <c r="G51" s="14" t="s">
        <v>59</v>
      </c>
      <c r="H51" s="15"/>
      <c r="I51" s="14" t="s">
        <v>59</v>
      </c>
      <c r="J51" s="15"/>
      <c r="K51" s="14" t="s">
        <v>59</v>
      </c>
      <c r="L51" s="15"/>
      <c r="M51" s="14" t="s">
        <v>59</v>
      </c>
      <c r="N51" s="15"/>
      <c r="O51" s="14">
        <v>45</v>
      </c>
      <c r="P51" s="37"/>
    </row>
    <row r="52" spans="1:20" ht="11.25" customHeight="1" x14ac:dyDescent="0.2">
      <c r="A52" s="23" t="s">
        <v>100</v>
      </c>
      <c r="B52" s="13"/>
      <c r="C52" s="14" t="s">
        <v>59</v>
      </c>
      <c r="D52" s="15"/>
      <c r="E52" s="14" t="s">
        <v>59</v>
      </c>
      <c r="F52" s="15"/>
      <c r="G52" s="14">
        <v>103</v>
      </c>
      <c r="H52" s="15"/>
      <c r="I52" s="14">
        <v>103</v>
      </c>
      <c r="J52" s="15"/>
      <c r="K52" s="14" t="s">
        <v>59</v>
      </c>
      <c r="L52" s="15"/>
      <c r="M52" s="14" t="s">
        <v>59</v>
      </c>
      <c r="N52" s="15"/>
      <c r="O52" s="14">
        <v>848</v>
      </c>
      <c r="P52" s="37"/>
    </row>
    <row r="53" spans="1:20" ht="11.25" customHeight="1" x14ac:dyDescent="0.2">
      <c r="A53" s="23" t="s">
        <v>137</v>
      </c>
      <c r="B53" s="13"/>
      <c r="C53" s="14">
        <v>52</v>
      </c>
      <c r="D53" s="15"/>
      <c r="E53" s="14" t="s">
        <v>59</v>
      </c>
      <c r="F53" s="15"/>
      <c r="G53" s="14" t="s">
        <v>59</v>
      </c>
      <c r="H53" s="15"/>
      <c r="I53" s="14">
        <v>52</v>
      </c>
      <c r="J53" s="15"/>
      <c r="K53" s="14" t="s">
        <v>59</v>
      </c>
      <c r="L53" s="15"/>
      <c r="M53" s="14" t="s">
        <v>59</v>
      </c>
      <c r="N53" s="15"/>
      <c r="O53" s="14" t="s">
        <v>59</v>
      </c>
      <c r="P53" s="37"/>
    </row>
    <row r="54" spans="1:20" ht="11.25" customHeight="1" x14ac:dyDescent="0.2">
      <c r="A54" s="23" t="s">
        <v>66</v>
      </c>
      <c r="B54" s="13"/>
      <c r="C54" s="14" t="s">
        <v>59</v>
      </c>
      <c r="D54" s="15"/>
      <c r="E54" s="14">
        <v>5592</v>
      </c>
      <c r="F54" s="15"/>
      <c r="G54" s="14">
        <v>8302</v>
      </c>
      <c r="H54" s="15"/>
      <c r="I54" s="14">
        <v>13893</v>
      </c>
      <c r="J54" s="15"/>
      <c r="K54" s="14" t="s">
        <v>59</v>
      </c>
      <c r="L54" s="15"/>
      <c r="M54" s="14">
        <v>1</v>
      </c>
      <c r="N54" s="15"/>
      <c r="O54" s="14" t="s">
        <v>59</v>
      </c>
      <c r="P54" s="37"/>
    </row>
    <row r="55" spans="1:20" ht="11.25" customHeight="1" x14ac:dyDescent="0.2">
      <c r="A55" s="23" t="s">
        <v>67</v>
      </c>
      <c r="B55" s="13"/>
      <c r="C55" s="14" t="s">
        <v>59</v>
      </c>
      <c r="D55" s="15"/>
      <c r="E55" s="14" t="s">
        <v>59</v>
      </c>
      <c r="F55" s="15"/>
      <c r="G55" s="14" t="s">
        <v>59</v>
      </c>
      <c r="H55" s="15"/>
      <c r="I55" s="14" t="s">
        <v>59</v>
      </c>
      <c r="J55" s="15"/>
      <c r="K55" s="14" t="s">
        <v>59</v>
      </c>
      <c r="L55" s="15"/>
      <c r="M55" s="14" t="s">
        <v>59</v>
      </c>
      <c r="N55" s="15"/>
      <c r="O55" s="14">
        <v>168</v>
      </c>
      <c r="P55" s="37"/>
    </row>
    <row r="56" spans="1:20" ht="11.25" customHeight="1" x14ac:dyDescent="0.2">
      <c r="A56" s="23" t="s">
        <v>70</v>
      </c>
      <c r="B56" s="13"/>
      <c r="C56" s="14" t="s">
        <v>59</v>
      </c>
      <c r="D56" s="15"/>
      <c r="E56" s="14" t="s">
        <v>59</v>
      </c>
      <c r="F56" s="15"/>
      <c r="G56" s="14">
        <v>3001</v>
      </c>
      <c r="H56" s="15"/>
      <c r="I56" s="14">
        <v>3001</v>
      </c>
      <c r="J56" s="15"/>
      <c r="K56" s="14" t="s">
        <v>59</v>
      </c>
      <c r="L56" s="15"/>
      <c r="M56" s="14" t="s">
        <v>59</v>
      </c>
      <c r="N56" s="15"/>
      <c r="O56" s="14" t="s">
        <v>59</v>
      </c>
      <c r="P56" s="37"/>
    </row>
    <row r="57" spans="1:20" ht="11.25" customHeight="1" x14ac:dyDescent="0.2">
      <c r="A57" s="23" t="s">
        <v>68</v>
      </c>
      <c r="B57" s="13"/>
      <c r="C57" s="14" t="s">
        <v>59</v>
      </c>
      <c r="D57" s="15"/>
      <c r="E57" s="14">
        <v>3144</v>
      </c>
      <c r="F57" s="15"/>
      <c r="G57" s="14" t="s">
        <v>59</v>
      </c>
      <c r="H57" s="15"/>
      <c r="I57" s="14">
        <v>3144</v>
      </c>
      <c r="J57" s="15"/>
      <c r="K57" s="14" t="s">
        <v>59</v>
      </c>
      <c r="L57" s="15"/>
      <c r="M57" s="14" t="s">
        <v>59</v>
      </c>
      <c r="N57" s="15"/>
      <c r="O57" s="14" t="s">
        <v>59</v>
      </c>
      <c r="P57" s="37"/>
    </row>
    <row r="58" spans="1:20" ht="11.25" customHeight="1" x14ac:dyDescent="0.2">
      <c r="A58" s="23" t="s">
        <v>29</v>
      </c>
      <c r="B58" s="13"/>
      <c r="C58" s="14" t="s">
        <v>59</v>
      </c>
      <c r="D58" s="15"/>
      <c r="E58" s="14" t="s">
        <v>59</v>
      </c>
      <c r="F58" s="15"/>
      <c r="G58" s="14">
        <v>1860</v>
      </c>
      <c r="H58" s="15"/>
      <c r="I58" s="14">
        <v>1860</v>
      </c>
      <c r="J58" s="15"/>
      <c r="K58" s="14">
        <v>1297</v>
      </c>
      <c r="L58" s="15"/>
      <c r="M58" s="14">
        <v>6</v>
      </c>
      <c r="N58" s="15"/>
      <c r="O58" s="14">
        <v>5</v>
      </c>
      <c r="P58" s="37"/>
    </row>
    <row r="59" spans="1:20" ht="11.25" customHeight="1" x14ac:dyDescent="0.2">
      <c r="A59" s="23" t="s">
        <v>24</v>
      </c>
      <c r="B59" s="13"/>
      <c r="C59" s="14" t="s">
        <v>59</v>
      </c>
      <c r="D59" s="15"/>
      <c r="E59" s="14" t="s">
        <v>59</v>
      </c>
      <c r="F59" s="15"/>
      <c r="G59" s="14">
        <v>14</v>
      </c>
      <c r="H59" s="15"/>
      <c r="I59" s="14">
        <v>14</v>
      </c>
      <c r="J59" s="15"/>
      <c r="K59" s="14">
        <v>28</v>
      </c>
      <c r="L59" s="15"/>
      <c r="M59" s="14" t="s">
        <v>59</v>
      </c>
      <c r="N59" s="15"/>
      <c r="O59" s="14">
        <v>45</v>
      </c>
      <c r="P59" s="37"/>
    </row>
    <row r="60" spans="1:20" ht="11.25" customHeight="1" x14ac:dyDescent="0.2">
      <c r="A60" s="64" t="s">
        <v>5</v>
      </c>
      <c r="B60" s="13"/>
      <c r="C60" s="67">
        <f>SUM(C43:C59)</f>
        <v>728</v>
      </c>
      <c r="D60" s="52"/>
      <c r="E60" s="51">
        <f>SUM(E42:E59)</f>
        <v>10985</v>
      </c>
      <c r="F60" s="52"/>
      <c r="G60" s="67">
        <f>SUM(G42:G59)</f>
        <v>25888</v>
      </c>
      <c r="H60" s="52"/>
      <c r="I60" s="67">
        <f>SUM(I42:I59)</f>
        <v>37599</v>
      </c>
      <c r="J60" s="52"/>
      <c r="K60" s="67">
        <f>SUM(K42:K59)</f>
        <v>3085</v>
      </c>
      <c r="L60" s="52"/>
      <c r="M60" s="67">
        <f>SUM(M42:M59)</f>
        <v>15</v>
      </c>
      <c r="N60" s="52"/>
      <c r="O60" s="67">
        <f>SUM(O42:O59)</f>
        <v>1389</v>
      </c>
      <c r="P60" s="37"/>
    </row>
    <row r="61" spans="1:20" ht="11.25" customHeight="1" x14ac:dyDescent="0.2">
      <c r="A61" s="19" t="s">
        <v>121</v>
      </c>
      <c r="B61" s="56"/>
      <c r="C61" s="79">
        <v>5163</v>
      </c>
      <c r="D61" s="80"/>
      <c r="E61" s="81">
        <v>151995</v>
      </c>
      <c r="F61" s="80"/>
      <c r="G61" s="79">
        <v>416172</v>
      </c>
      <c r="H61" s="80"/>
      <c r="I61" s="79">
        <v>573329</v>
      </c>
      <c r="J61" s="80"/>
      <c r="K61" s="79">
        <v>118434</v>
      </c>
      <c r="L61" s="80"/>
      <c r="M61" s="79">
        <v>204</v>
      </c>
      <c r="N61" s="80"/>
      <c r="O61" s="79">
        <v>1168097</v>
      </c>
      <c r="P61" s="37"/>
    </row>
    <row r="62" spans="1:20" ht="11.25" customHeight="1" x14ac:dyDescent="0.2">
      <c r="A62" s="113" t="s">
        <v>72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55"/>
      <c r="Q62" s="55"/>
      <c r="R62" s="55"/>
      <c r="S62" s="55"/>
      <c r="T62" s="55"/>
    </row>
    <row r="63" spans="1:20" ht="11.25" customHeight="1" x14ac:dyDescent="0.2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55"/>
      <c r="Q63" s="55"/>
      <c r="R63" s="55"/>
      <c r="S63" s="55"/>
      <c r="T63" s="55"/>
    </row>
    <row r="64" spans="1:20" ht="11.25" customHeight="1" x14ac:dyDescent="0.2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55"/>
      <c r="Q64" s="55"/>
      <c r="R64" s="55"/>
      <c r="S64" s="55"/>
      <c r="T64" s="55"/>
    </row>
    <row r="65" spans="1:16" ht="11.2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7"/>
    </row>
    <row r="66" spans="1:16" ht="11.25" customHeight="1" x14ac:dyDescent="0.2">
      <c r="A66" s="104" t="s">
        <v>73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27"/>
    </row>
    <row r="67" spans="1:16" ht="11.25" customHeight="1" x14ac:dyDescent="0.2">
      <c r="A67" s="104" t="s">
        <v>32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27"/>
    </row>
    <row r="68" spans="1:16" ht="11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27"/>
    </row>
    <row r="69" spans="1:16" ht="11.25" customHeight="1" x14ac:dyDescent="0.2">
      <c r="A69" s="104" t="s">
        <v>97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27"/>
    </row>
    <row r="70" spans="1:16" ht="11.25" customHeight="1" x14ac:dyDescent="0.2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27"/>
    </row>
    <row r="71" spans="1:16" ht="11.25" customHeight="1" x14ac:dyDescent="0.2">
      <c r="A71" s="114" t="s">
        <v>106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27"/>
    </row>
    <row r="72" spans="1:16" ht="11.25" customHeight="1" x14ac:dyDescent="0.2">
      <c r="A72" s="115" t="s">
        <v>74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27"/>
    </row>
    <row r="73" spans="1:16" ht="11.25" customHeight="1" x14ac:dyDescent="0.2">
      <c r="A73" s="115" t="s">
        <v>75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27"/>
    </row>
    <row r="74" spans="1:16" ht="11.25" customHeight="1" x14ac:dyDescent="0.2">
      <c r="A74" s="115" t="s">
        <v>76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27"/>
    </row>
    <row r="75" spans="1:16" ht="11.25" customHeight="1" x14ac:dyDescent="0.2">
      <c r="A75" s="115" t="s">
        <v>77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27"/>
    </row>
    <row r="76" spans="1:16" ht="11.25" customHeight="1" x14ac:dyDescent="0.2">
      <c r="A76" s="115" t="s">
        <v>138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27"/>
    </row>
    <row r="77" spans="1:16" ht="11.2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1:16" ht="11.25" customHeight="1" x14ac:dyDescent="0.2">
      <c r="A78" s="115" t="s">
        <v>37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27"/>
    </row>
    <row r="79" spans="1:16" ht="11.2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11.25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1.25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11.25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6" ht="11.25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1:16" ht="11.25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6" ht="11.25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1:16" ht="11.25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6" ht="11.25" customHeight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6" ht="11.25" customHeight="1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 ht="11.25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</row>
    <row r="90" spans="1:16" ht="11.25" customHeigh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</row>
    <row r="91" spans="1:16" ht="11.25" customHeight="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</row>
    <row r="92" spans="1:16" ht="11.25" customHeight="1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</row>
    <row r="93" spans="1:16" ht="11.25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 ht="11.25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</row>
    <row r="95" spans="1:16" ht="11.25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</row>
    <row r="96" spans="1:16" ht="11.25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</row>
    <row r="97" spans="1:16" ht="11.25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spans="1:16" ht="11.2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</row>
    <row r="99" spans="1:16" ht="11.25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spans="1:16" ht="11.2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</row>
    <row r="101" spans="1:16" ht="11.2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  <row r="102" spans="1:16" ht="11.2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</row>
    <row r="103" spans="1:16" ht="11.2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</row>
    <row r="104" spans="1:16" ht="11.2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</row>
    <row r="105" spans="1:16" ht="11.2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</row>
  </sheetData>
  <mergeCells count="14">
    <mergeCell ref="A69:O69"/>
    <mergeCell ref="A71:O71"/>
    <mergeCell ref="A78:O78"/>
    <mergeCell ref="A72:O72"/>
    <mergeCell ref="A73:O73"/>
    <mergeCell ref="A74:O74"/>
    <mergeCell ref="A75:O75"/>
    <mergeCell ref="A76:O76"/>
    <mergeCell ref="A1:O1"/>
    <mergeCell ref="A2:O2"/>
    <mergeCell ref="A66:O66"/>
    <mergeCell ref="A4:O4"/>
    <mergeCell ref="A67:O67"/>
    <mergeCell ref="A62:O62"/>
  </mergeCells>
  <phoneticPr fontId="0" type="noConversion"/>
  <pageMargins left="0.5" right="0" top="0.5" bottom="0.5" header="0.5" footer="0.7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Text</vt:lpstr>
      <vt:lpstr>T1</vt:lpstr>
      <vt:lpstr>T2</vt:lpstr>
      <vt:lpstr>T3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Gold in September 2013</dc:title>
  <dc:subject>USGS Mineral Industry Surveys</dc:subject>
  <dc:creator>USGS</dc:creator>
  <cp:keywords>gold; statistics</cp:keywords>
  <cp:lastModifiedBy>Callaghan, Robert M.</cp:lastModifiedBy>
  <cp:lastPrinted>2013-11-25T16:00:49Z</cp:lastPrinted>
  <dcterms:created xsi:type="dcterms:W3CDTF">2004-03-01T18:39:13Z</dcterms:created>
  <dcterms:modified xsi:type="dcterms:W3CDTF">2013-12-09T20:43:54Z</dcterms:modified>
</cp:coreProperties>
</file>