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codeName="ThisWorkbook" defaultThemeVersion="124226"/>
  <xr:revisionPtr revIDLastSave="0" documentId="13_ncr:1_{D6890415-93EF-40B5-833E-F01065FC0E08}" xr6:coauthVersionLast="46" xr6:coauthVersionMax="46" xr10:uidLastSave="{00000000-0000-0000-0000-000000000000}"/>
  <bookViews>
    <workbookView xWindow="-108" yWindow="-108" windowWidth="23256" windowHeight="12576" tabRatio="668" xr2:uid="{00000000-000D-0000-FFFF-FFFF00000000}"/>
  </bookViews>
  <sheets>
    <sheet name="Text" sheetId="35" r:id="rId1"/>
    <sheet name="T1" sheetId="28" r:id="rId2"/>
    <sheet name="T2" sheetId="3" r:id="rId3"/>
    <sheet name="T3" sheetId="4" r:id="rId4"/>
    <sheet name="T4" sheetId="29" r:id="rId5"/>
    <sheet name="T5 " sheetId="30" r:id="rId6"/>
    <sheet name="T6" sheetId="7" r:id="rId7"/>
    <sheet name="T7" sheetId="8" r:id="rId8"/>
    <sheet name="T8 " sheetId="31" r:id="rId9"/>
    <sheet name="T9" sheetId="32" r:id="rId10"/>
    <sheet name="T10" sheetId="27" r:id="rId11"/>
    <sheet name="T11" sheetId="12" r:id="rId12"/>
    <sheet name="T12" sheetId="13" r:id="rId13"/>
    <sheet name="T13" sheetId="33" r:id="rId14"/>
    <sheet name="T14" sheetId="21" r:id="rId15"/>
    <sheet name="T15" sheetId="34" r:id="rId16"/>
    <sheet name="T16" sheetId="25" r:id="rId17"/>
  </sheets>
  <definedNames>
    <definedName name="_xlnm.Print_Area" localSheetId="1">'T1'!$A$1:$N$42</definedName>
    <definedName name="_xlnm.Print_Area" localSheetId="10">'T10'!$A$1:$R$28</definedName>
    <definedName name="_xlnm.Print_Area" localSheetId="11">'T11'!$A$1:$G$30</definedName>
    <definedName name="_xlnm.Print_Area" localSheetId="12">'T12'!$A$1:$I$28</definedName>
    <definedName name="_xlnm.Print_Area" localSheetId="13">'T13'!$A$2:$Y$34</definedName>
    <definedName name="_xlnm.Print_Area" localSheetId="14">'T14'!$A$1:$Y$38</definedName>
    <definedName name="_xlnm.Print_Area" localSheetId="15">'T15'!$A$1:$M$36</definedName>
    <definedName name="_xlnm.Print_Area" localSheetId="16">'T16'!$A$1:$Y$36</definedName>
    <definedName name="_xlnm.Print_Area" localSheetId="2">'T2'!$A$1:$M$29</definedName>
    <definedName name="_xlnm.Print_Area" localSheetId="3">'T3'!$A$1:$C$30</definedName>
    <definedName name="_xlnm.Print_Area" localSheetId="4">'T4'!$A$1:$L$30</definedName>
    <definedName name="_xlnm.Print_Area" localSheetId="5">'T5 '!$A$1:$T$31</definedName>
    <definedName name="_xlnm.Print_Area" localSheetId="6">'T6'!$A$1:$N$27</definedName>
    <definedName name="_xlnm.Print_Area" localSheetId="7">'T7'!$A$1:$I$28</definedName>
    <definedName name="_xlnm.Print_Area" localSheetId="8">'T8 '!$A$1:$N$29</definedName>
    <definedName name="_xlnm.Print_Area" localSheetId="9">'T9'!$A$1:$T$30</definedName>
  </definedNames>
  <calcPr calcId="191028"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6" i="13" l="1"/>
  <c r="G26" i="13"/>
  <c r="E26" i="13"/>
  <c r="C26" i="13"/>
  <c r="E26" i="12"/>
  <c r="G26" i="12"/>
  <c r="C26" i="12"/>
  <c r="C26" i="4" l="1"/>
  <c r="C19" i="12" l="1"/>
</calcChain>
</file>

<file path=xl/sharedStrings.xml><?xml version="1.0" encoding="utf-8"?>
<sst xmlns="http://schemas.openxmlformats.org/spreadsheetml/2006/main" count="969" uniqueCount="294">
  <si>
    <t>TABLE 1</t>
  </si>
  <si>
    <r>
      <t>SALIENT STATISTICS OF THE COPPER INDUSTRY IN THE UNITED STATES</t>
    </r>
    <r>
      <rPr>
        <vertAlign val="superscript"/>
        <sz val="8"/>
        <rFont val="Times New Roman"/>
        <family val="1"/>
      </rPr>
      <t>1</t>
    </r>
  </si>
  <si>
    <t>(Metric tons of copper content, unless otherwise specified)</t>
  </si>
  <si>
    <t>2020</t>
  </si>
  <si>
    <t>Source</t>
  </si>
  <si>
    <t xml:space="preserve">January– </t>
  </si>
  <si>
    <r>
      <t>table</t>
    </r>
    <r>
      <rPr>
        <vertAlign val="superscript"/>
        <sz val="8"/>
        <rFont val="Times New Roman"/>
        <family val="1"/>
      </rPr>
      <t>2</t>
    </r>
  </si>
  <si>
    <t>April</t>
  </si>
  <si>
    <t>May</t>
  </si>
  <si>
    <t>Production:</t>
  </si>
  <si>
    <t>Primary:</t>
  </si>
  <si>
    <t>Mine, recoverable</t>
  </si>
  <si>
    <t>(2)</t>
  </si>
  <si>
    <t>Smelter</t>
  </si>
  <si>
    <t>(3)</t>
  </si>
  <si>
    <t>Refinery:</t>
  </si>
  <si>
    <t>Electrolytic, domestic and foreign</t>
  </si>
  <si>
    <t>(4)</t>
  </si>
  <si>
    <t>Electrowon</t>
  </si>
  <si>
    <t>Total</t>
  </si>
  <si>
    <r>
      <t>Secondary recoverable copper:</t>
    </r>
    <r>
      <rPr>
        <vertAlign val="superscript"/>
        <sz val="8"/>
        <rFont val="Times New Roman"/>
        <family val="1"/>
      </rPr>
      <t>3</t>
    </r>
  </si>
  <si>
    <t>Refineries</t>
  </si>
  <si>
    <t>(5)</t>
  </si>
  <si>
    <r>
      <t>Ingot makers</t>
    </r>
    <r>
      <rPr>
        <vertAlign val="superscript"/>
        <sz val="8"/>
        <rFont val="Times New Roman"/>
        <family val="1"/>
      </rPr>
      <t>4</t>
    </r>
  </si>
  <si>
    <t>Brass and wire-rod mills</t>
  </si>
  <si>
    <r>
      <t>Foundries, etc.</t>
    </r>
    <r>
      <rPr>
        <vertAlign val="superscript"/>
        <sz val="8"/>
        <rFont val="Times New Roman"/>
        <family val="1"/>
      </rPr>
      <t>4</t>
    </r>
  </si>
  <si>
    <t>Consumption:</t>
  </si>
  <si>
    <t>Apparent</t>
  </si>
  <si>
    <t>(8)</t>
  </si>
  <si>
    <t>(7)</t>
  </si>
  <si>
    <t>Purchased copper-base scrap (gross weight)</t>
  </si>
  <si>
    <t>(9)</t>
  </si>
  <si>
    <t>Stocks at end of period:</t>
  </si>
  <si>
    <t>Total refined</t>
  </si>
  <si>
    <t>(10)</t>
  </si>
  <si>
    <t>Blister and anode</t>
  </si>
  <si>
    <r>
      <t>Price, U.S. producers cathode (cents per pound)</t>
    </r>
    <r>
      <rPr>
        <vertAlign val="superscript"/>
        <sz val="8"/>
        <rFont val="Times New Roman"/>
        <family val="1"/>
      </rPr>
      <t>5</t>
    </r>
  </si>
  <si>
    <t>(11)</t>
  </si>
  <si>
    <r>
      <t>Imports:</t>
    </r>
    <r>
      <rPr>
        <vertAlign val="superscript"/>
        <sz val="8"/>
        <rFont val="Times New Roman"/>
        <family val="1"/>
      </rPr>
      <t>6</t>
    </r>
  </si>
  <si>
    <t>Ore and concentrates</t>
  </si>
  <si>
    <t>(13)</t>
  </si>
  <si>
    <t>--</t>
  </si>
  <si>
    <t>Refined</t>
  </si>
  <si>
    <r>
      <t>Exports:</t>
    </r>
    <r>
      <rPr>
        <vertAlign val="superscript"/>
        <sz val="8"/>
        <rFont val="Times New Roman"/>
        <family val="1"/>
      </rPr>
      <t>6</t>
    </r>
  </si>
  <si>
    <t>(14)</t>
  </si>
  <si>
    <r>
      <t>1</t>
    </r>
    <r>
      <rPr>
        <sz val="8"/>
        <rFont val="Times New Roman"/>
        <family val="1"/>
      </rPr>
      <t>Data are rounded to no more than three significant digits, except prices; may not add to totals shown.</t>
    </r>
  </si>
  <si>
    <r>
      <t>2</t>
    </r>
    <r>
      <rPr>
        <sz val="8"/>
        <rFont val="Times New Roman"/>
        <family val="1"/>
      </rPr>
      <t>Numbers in parentheses refer to the tables where these data are located.</t>
    </r>
  </si>
  <si>
    <r>
      <t>3</t>
    </r>
    <r>
      <rPr>
        <sz val="8"/>
        <rFont val="Times New Roman"/>
        <family val="1"/>
      </rPr>
      <t>Copper recovered from copper-base scrap only.</t>
    </r>
  </si>
  <si>
    <r>
      <t>6</t>
    </r>
    <r>
      <rPr>
        <sz val="8"/>
        <rFont val="Times New Roman"/>
        <family val="1"/>
      </rPr>
      <t>Source: U.S. Census Bureau.</t>
    </r>
  </si>
  <si>
    <t>TABLE 2</t>
  </si>
  <si>
    <r>
      <t>MINE PRODUCTION OF RECOVERABLE COPPER IN THE UNITED STATES</t>
    </r>
    <r>
      <rPr>
        <vertAlign val="superscript"/>
        <sz val="8"/>
        <rFont val="Times New Roman"/>
        <family val="1"/>
      </rPr>
      <t>1</t>
    </r>
  </si>
  <si>
    <t>(Metric tons)</t>
  </si>
  <si>
    <t>Recoverable copper</t>
  </si>
  <si>
    <t>Contained copper</t>
  </si>
  <si>
    <t>Period</t>
  </si>
  <si>
    <t>Arizona</t>
  </si>
  <si>
    <r>
      <t>Others</t>
    </r>
    <r>
      <rPr>
        <vertAlign val="superscript"/>
        <sz val="8"/>
        <rFont val="Times New Roman"/>
        <family val="1"/>
      </rPr>
      <t>2</t>
    </r>
  </si>
  <si>
    <r>
      <t>Concentrates</t>
    </r>
    <r>
      <rPr>
        <vertAlign val="superscript"/>
        <sz val="8"/>
        <rFont val="Times New Roman"/>
        <family val="1"/>
      </rPr>
      <t>3</t>
    </r>
  </si>
  <si>
    <t>June</t>
  </si>
  <si>
    <t>July</t>
  </si>
  <si>
    <t>August</t>
  </si>
  <si>
    <t>September</t>
  </si>
  <si>
    <t>October</t>
  </si>
  <si>
    <t>November</t>
  </si>
  <si>
    <t>December</t>
  </si>
  <si>
    <t>January–December</t>
  </si>
  <si>
    <t>2020:</t>
  </si>
  <si>
    <t xml:space="preserve">January </t>
  </si>
  <si>
    <t>February</t>
  </si>
  <si>
    <t>March</t>
  </si>
  <si>
    <r>
      <t>1</t>
    </r>
    <r>
      <rPr>
        <sz val="8"/>
        <rFont val="Times New Roman"/>
        <family val="1"/>
      </rPr>
      <t>Data are rounded to no more than three significant digits; may not add to totals shown.</t>
    </r>
  </si>
  <si>
    <r>
      <t>2</t>
    </r>
    <r>
      <rPr>
        <sz val="8"/>
        <rFont val="Times New Roman"/>
        <family val="1"/>
      </rPr>
      <t>Includes production from Michigan, Missouri, Montana, Nevada, New Mexico, and Utah.</t>
    </r>
  </si>
  <si>
    <r>
      <t>3</t>
    </r>
    <r>
      <rPr>
        <sz val="8"/>
        <rFont val="Times New Roman"/>
        <family val="1"/>
      </rPr>
      <t>Includes copper content of precipitates and other metal concentrates.</t>
    </r>
  </si>
  <si>
    <t xml:space="preserve">COPPER PRODUCED AT SMELTERS IN </t>
  </si>
  <si>
    <r>
      <t>THE UNITED STATES</t>
    </r>
    <r>
      <rPr>
        <vertAlign val="superscript"/>
        <sz val="8"/>
        <rFont val="Times New Roman"/>
        <family val="1"/>
      </rPr>
      <t>1, 2</t>
    </r>
  </si>
  <si>
    <t>(Metric tons, copper content)</t>
  </si>
  <si>
    <t>Anode</t>
  </si>
  <si>
    <t>TABLE 4</t>
  </si>
  <si>
    <t>Primary materials</t>
  </si>
  <si>
    <t>Electrolytically</t>
  </si>
  <si>
    <t xml:space="preserve">   Total</t>
  </si>
  <si>
    <t>Scrap</t>
  </si>
  <si>
    <t xml:space="preserve">   refined</t>
  </si>
  <si>
    <r>
      <t>2</t>
    </r>
    <r>
      <rPr>
        <sz val="8"/>
        <rFont val="Times New Roman"/>
        <family val="1"/>
      </rPr>
      <t>From domestic and foreign source materials.</t>
    </r>
  </si>
  <si>
    <t>TABLE 5</t>
  </si>
  <si>
    <r>
      <t>Refineries</t>
    </r>
    <r>
      <rPr>
        <vertAlign val="superscript"/>
        <sz val="8"/>
        <rFont val="Times New Roman"/>
        <family val="1"/>
      </rPr>
      <t>2</t>
    </r>
  </si>
  <si>
    <r>
      <t>Ingot makers</t>
    </r>
    <r>
      <rPr>
        <vertAlign val="superscript"/>
        <sz val="8"/>
        <rFont val="Times New Roman"/>
        <family val="1"/>
      </rPr>
      <t>3</t>
    </r>
  </si>
  <si>
    <r>
      <t>Foundries, etc.</t>
    </r>
    <r>
      <rPr>
        <vertAlign val="superscript"/>
        <sz val="8"/>
        <rFont val="Times New Roman"/>
        <family val="1"/>
      </rPr>
      <t>3</t>
    </r>
  </si>
  <si>
    <r>
      <t>New scrap</t>
    </r>
    <r>
      <rPr>
        <vertAlign val="superscript"/>
        <sz val="8"/>
        <rFont val="Times New Roman"/>
        <family val="1"/>
      </rPr>
      <t>e</t>
    </r>
  </si>
  <si>
    <t>Old scrap</t>
  </si>
  <si>
    <t>New scrap</t>
  </si>
  <si>
    <r>
      <t>Total</t>
    </r>
    <r>
      <rPr>
        <vertAlign val="superscript"/>
        <sz val="8"/>
        <rFont val="Times New Roman"/>
        <family val="1"/>
      </rPr>
      <t>4</t>
    </r>
  </si>
  <si>
    <r>
      <t>2</t>
    </r>
    <r>
      <rPr>
        <sz val="8"/>
        <rFont val="Times New Roman"/>
        <family val="1"/>
      </rPr>
      <t>Electrolytically refined and fire refined from scrap based on source of material at smelter or refinery level.</t>
    </r>
  </si>
  <si>
    <t>TABLE 6</t>
  </si>
  <si>
    <t>(Metric tons, gross weight)</t>
  </si>
  <si>
    <t>Production</t>
  </si>
  <si>
    <t>Shipments</t>
  </si>
  <si>
    <t>Stocks, end of period</t>
  </si>
  <si>
    <t>Brass mills</t>
  </si>
  <si>
    <t>Wire-rod mills</t>
  </si>
  <si>
    <t>TABLE 7</t>
  </si>
  <si>
    <t>Brass</t>
  </si>
  <si>
    <t>Wire-rod</t>
  </si>
  <si>
    <t>Other</t>
  </si>
  <si>
    <t xml:space="preserve">Period </t>
  </si>
  <si>
    <t>mills</t>
  </si>
  <si>
    <r>
      <t>plants</t>
    </r>
    <r>
      <rPr>
        <vertAlign val="superscript"/>
        <sz val="8"/>
        <rFont val="Times New Roman"/>
        <family val="1"/>
      </rPr>
      <t xml:space="preserve">2 </t>
    </r>
  </si>
  <si>
    <t>TABLE 8</t>
  </si>
  <si>
    <r>
      <t>U.S. APPARENT CONSUMPTION OF COPPER</t>
    </r>
    <r>
      <rPr>
        <vertAlign val="superscript"/>
        <sz val="8"/>
        <rFont val="Times New Roman"/>
        <family val="1"/>
      </rPr>
      <t>1</t>
    </r>
  </si>
  <si>
    <t>Copper in</t>
  </si>
  <si>
    <t>Stock change</t>
  </si>
  <si>
    <t>during period</t>
  </si>
  <si>
    <t>consumption</t>
  </si>
  <si>
    <t>TABLE 9</t>
  </si>
  <si>
    <t>Smelters</t>
  </si>
  <si>
    <t>Brass and</t>
  </si>
  <si>
    <t>and refineries</t>
  </si>
  <si>
    <r>
      <t>Ingot makers</t>
    </r>
    <r>
      <rPr>
        <vertAlign val="superscript"/>
        <sz val="8"/>
        <rFont val="Times New Roman"/>
        <family val="1"/>
      </rPr>
      <t>2</t>
    </r>
  </si>
  <si>
    <r>
      <t>wire-rod mills</t>
    </r>
    <r>
      <rPr>
        <vertAlign val="superscript"/>
        <sz val="8"/>
        <rFont val="Times New Roman"/>
        <family val="1"/>
      </rPr>
      <t>3</t>
    </r>
  </si>
  <si>
    <r>
      <t>Foundries, etc.</t>
    </r>
    <r>
      <rPr>
        <vertAlign val="superscript"/>
        <sz val="8"/>
        <rFont val="Times New Roman"/>
        <family val="1"/>
      </rPr>
      <t>2</t>
    </r>
  </si>
  <si>
    <t>Total scrap</t>
  </si>
  <si>
    <t>used</t>
  </si>
  <si>
    <r>
      <t>3</t>
    </r>
    <r>
      <rPr>
        <sz val="8"/>
        <rFont val="Times New Roman"/>
        <family val="1"/>
      </rPr>
      <t>Consumption at brass and wire-rod mills assumed equal to receipts.</t>
    </r>
  </si>
  <si>
    <t>TABLE 10</t>
  </si>
  <si>
    <t xml:space="preserve"> Refined copper</t>
  </si>
  <si>
    <t>Comex</t>
  </si>
  <si>
    <t>refined</t>
  </si>
  <si>
    <t>TABLE 11</t>
  </si>
  <si>
    <t>AVERAGE PRICE OF COPPER IN THE UNITED STATES</t>
  </si>
  <si>
    <t>AND ON THE LONDON METAL EXCHANGE</t>
  </si>
  <si>
    <t>(Cents per pound)</t>
  </si>
  <si>
    <t>LME</t>
  </si>
  <si>
    <t>U.S. producers</t>
  </si>
  <si>
    <t>first</t>
  </si>
  <si>
    <t>cash price</t>
  </si>
  <si>
    <r>
      <t>cathode</t>
    </r>
    <r>
      <rPr>
        <vertAlign val="superscript"/>
        <sz val="8"/>
        <rFont val="Times New Roman"/>
        <family val="1"/>
      </rPr>
      <t>1</t>
    </r>
  </si>
  <si>
    <r>
      <t>position</t>
    </r>
    <r>
      <rPr>
        <vertAlign val="superscript"/>
        <sz val="8"/>
        <rFont val="Times New Roman"/>
        <family val="1"/>
      </rPr>
      <t>2</t>
    </r>
  </si>
  <si>
    <t>Grade A</t>
  </si>
  <si>
    <t>Year</t>
  </si>
  <si>
    <t>TABLE 12</t>
  </si>
  <si>
    <t>Red brass</t>
  </si>
  <si>
    <t>Refiners</t>
  </si>
  <si>
    <t>No. 2</t>
  </si>
  <si>
    <t>turnings and</t>
  </si>
  <si>
    <t>No. 1 scrap</t>
  </si>
  <si>
    <t>No. 2 scrap</t>
  </si>
  <si>
    <t>scrap</t>
  </si>
  <si>
    <t>borings</t>
  </si>
  <si>
    <t xml:space="preserve">April </t>
  </si>
  <si>
    <r>
      <t>Matte, ash, and precipitates</t>
    </r>
    <r>
      <rPr>
        <vertAlign val="superscript"/>
        <sz val="8"/>
        <color indexed="8"/>
        <rFont val="Times New Roman"/>
        <family val="1"/>
      </rPr>
      <t>3</t>
    </r>
  </si>
  <si>
    <t>Country or</t>
  </si>
  <si>
    <t>locality</t>
  </si>
  <si>
    <t>Belgium</t>
  </si>
  <si>
    <t>Canada</t>
  </si>
  <si>
    <t>China</t>
  </si>
  <si>
    <t>Germany</t>
  </si>
  <si>
    <t>Japan</t>
  </si>
  <si>
    <t>Mexico</t>
  </si>
  <si>
    <t>Peru</t>
  </si>
  <si>
    <t>Source: U.S. Census Bureau.</t>
  </si>
  <si>
    <t>TABLE 14</t>
  </si>
  <si>
    <r>
      <t>U.S. EXPORTS OF COPPER (UNMANUFACTURED), BY CLASS</t>
    </r>
    <r>
      <rPr>
        <vertAlign val="superscript"/>
        <sz val="8"/>
        <rFont val="Times New Roman"/>
        <family val="1"/>
      </rPr>
      <t>1</t>
    </r>
  </si>
  <si>
    <r>
      <t>Ore and concentrates</t>
    </r>
    <r>
      <rPr>
        <vertAlign val="superscript"/>
        <sz val="8"/>
        <color indexed="8"/>
        <rFont val="Times New Roman"/>
        <family val="1"/>
      </rPr>
      <t>2</t>
    </r>
  </si>
  <si>
    <t>Bulgaria</t>
  </si>
  <si>
    <t>Hong Kong</t>
  </si>
  <si>
    <t>India</t>
  </si>
  <si>
    <t>Italy</t>
  </si>
  <si>
    <t>Korea, Republic of</t>
  </si>
  <si>
    <t>Malaysia</t>
  </si>
  <si>
    <t>Philippines</t>
  </si>
  <si>
    <t>Slovakia</t>
  </si>
  <si>
    <t>Spain</t>
  </si>
  <si>
    <t>TABLE 15</t>
  </si>
  <si>
    <r>
      <t>U.S. IMPORTS FOR CONSUMPTION OF COPPER SCRAP</t>
    </r>
    <r>
      <rPr>
        <vertAlign val="superscript"/>
        <sz val="8"/>
        <rFont val="Times New Roman"/>
        <family val="1"/>
      </rPr>
      <t>1</t>
    </r>
  </si>
  <si>
    <t>Pakistan</t>
  </si>
  <si>
    <t>TABLE 16</t>
  </si>
  <si>
    <r>
      <t>U.S. EXPORTS OF COPPER SCRAP</t>
    </r>
    <r>
      <rPr>
        <vertAlign val="superscript"/>
        <sz val="8"/>
        <rFont val="Times New Roman"/>
        <family val="1"/>
      </rPr>
      <t>1</t>
    </r>
  </si>
  <si>
    <t>No. 1</t>
  </si>
  <si>
    <t>Segregated</t>
  </si>
  <si>
    <t>Unsegregated</t>
  </si>
  <si>
    <t>Greece</t>
  </si>
  <si>
    <t>Taiwan</t>
  </si>
  <si>
    <t>Thailand</t>
  </si>
  <si>
    <t>e</t>
  </si>
  <si>
    <r>
      <t>3</t>
    </r>
    <r>
      <rPr>
        <sz val="8"/>
        <rFont val="Times New Roman"/>
        <family val="1"/>
      </rPr>
      <t>Source: U.S. Census Bureau.</t>
    </r>
  </si>
  <si>
    <t>Austria</t>
  </si>
  <si>
    <t>Sweden</t>
  </si>
  <si>
    <t>Vietnam</t>
  </si>
  <si>
    <t>Primary refined</t>
  </si>
  <si>
    <t>Refined imports</t>
  </si>
  <si>
    <t>copper production</t>
  </si>
  <si>
    <r>
      <t>old scrap</t>
    </r>
    <r>
      <rPr>
        <vertAlign val="superscript"/>
        <sz val="8"/>
        <rFont val="Times New Roman"/>
        <family val="1"/>
      </rPr>
      <t>2</t>
    </r>
  </si>
  <si>
    <r>
      <t>for consumption</t>
    </r>
    <r>
      <rPr>
        <vertAlign val="superscript"/>
        <sz val="8"/>
        <rFont val="Times New Roman"/>
        <family val="1"/>
      </rPr>
      <t>3</t>
    </r>
  </si>
  <si>
    <r>
      <t>exports</t>
    </r>
    <r>
      <rPr>
        <vertAlign val="superscript"/>
        <sz val="8"/>
        <rFont val="Times New Roman"/>
        <family val="1"/>
      </rPr>
      <t>3</t>
    </r>
  </si>
  <si>
    <t>AVERAGE BUYING PRICES FOR COPPER SCRAP IN THE UNITED STATES</t>
  </si>
  <si>
    <r>
      <t>Other</t>
    </r>
    <r>
      <rPr>
        <vertAlign val="superscript"/>
        <sz val="8"/>
        <rFont val="Times New Roman"/>
        <family val="1"/>
      </rPr>
      <t>3</t>
    </r>
  </si>
  <si>
    <r>
      <t>4</t>
    </r>
    <r>
      <rPr>
        <sz val="8"/>
        <rFont val="Times New Roman"/>
        <family val="1"/>
      </rPr>
      <t>London Metal Exchange Ltd., U.S. warehouses.</t>
    </r>
  </si>
  <si>
    <r>
      <t>LME</t>
    </r>
    <r>
      <rPr>
        <vertAlign val="superscript"/>
        <sz val="8"/>
        <rFont val="Times New Roman"/>
        <family val="1"/>
      </rPr>
      <t>4</t>
    </r>
  </si>
  <si>
    <r>
      <rPr>
        <vertAlign val="superscript"/>
        <sz val="8"/>
        <rFont val="Times New Roman"/>
        <family val="1"/>
      </rPr>
      <t>2</t>
    </r>
    <r>
      <rPr>
        <sz val="8"/>
        <rFont val="Times New Roman"/>
        <family val="1"/>
      </rPr>
      <t>Harmonized Tariff Schedule of the United States (HTS) code 2603.00.0010. Includes copper ore and concentrates only; excludes copper contained in ore and concentrates of other metals.</t>
    </r>
  </si>
  <si>
    <t>(6)</t>
  </si>
  <si>
    <r>
      <t>6</t>
    </r>
    <r>
      <rPr>
        <sz val="8"/>
        <rFont val="Times New Roman"/>
        <family val="1"/>
      </rPr>
      <t>Less than ½ unit.</t>
    </r>
  </si>
  <si>
    <r>
      <t>4</t>
    </r>
    <r>
      <rPr>
        <sz val="8"/>
        <rFont val="Times New Roman"/>
        <family val="1"/>
      </rPr>
      <t>HTS code 7402.00.0000.</t>
    </r>
  </si>
  <si>
    <r>
      <t>5</t>
    </r>
    <r>
      <rPr>
        <sz val="8"/>
        <rFont val="Times New Roman"/>
        <family val="1"/>
      </rPr>
      <t>HTS codes 7403.11.0000, 7403.12.0000, 7403.13.0000, and 7403.19.0000.</t>
    </r>
  </si>
  <si>
    <r>
      <t>Blister and anodes</t>
    </r>
    <r>
      <rPr>
        <vertAlign val="superscript"/>
        <sz val="8"/>
        <color rgb="FF000000"/>
        <rFont val="Times New Roman"/>
        <family val="1"/>
      </rPr>
      <t>4</t>
    </r>
  </si>
  <si>
    <r>
      <t>Refined</t>
    </r>
    <r>
      <rPr>
        <vertAlign val="superscript"/>
        <sz val="8"/>
        <color rgb="FF000000"/>
        <rFont val="Times New Roman"/>
        <family val="1"/>
      </rPr>
      <t>5</t>
    </r>
  </si>
  <si>
    <r>
      <t>Unalloyed</t>
    </r>
    <r>
      <rPr>
        <vertAlign val="superscript"/>
        <sz val="8"/>
        <rFont val="Times New Roman"/>
        <family val="1"/>
      </rPr>
      <t>2</t>
    </r>
  </si>
  <si>
    <r>
      <t>Alloyed</t>
    </r>
    <r>
      <rPr>
        <vertAlign val="superscript"/>
        <sz val="8"/>
        <rFont val="Times New Roman"/>
        <family val="1"/>
      </rPr>
      <t>3</t>
    </r>
  </si>
  <si>
    <r>
      <t>3</t>
    </r>
    <r>
      <rPr>
        <sz val="8"/>
        <rFont val="Times New Roman"/>
        <family val="1"/>
      </rPr>
      <t>HTS codes 7404.00.3045, 7404.00.3055, 7404.00.3065, 7404.00.3090, 7404.00.6045, 7404.00.6055, 7404.00.6065, and 7404.00.6090.</t>
    </r>
  </si>
  <si>
    <r>
      <t>2</t>
    </r>
    <r>
      <rPr>
        <sz val="8"/>
        <rFont val="Times New Roman"/>
        <family val="1"/>
      </rPr>
      <t>Harmonized Tariff Schedule of the United States (HTS) codes 7404.00.3020 and 7404.00.6020.</t>
    </r>
  </si>
  <si>
    <r>
      <t>2</t>
    </r>
    <r>
      <rPr>
        <sz val="8"/>
        <rFont val="Times New Roman"/>
        <family val="1"/>
      </rPr>
      <t>Includes blister and copper anode from primary or secondary sources.</t>
    </r>
  </si>
  <si>
    <r>
      <t>U.S. PRODUCTION OF REFINED COPPER, BY SOURCE AND METHOD OF RECOVERY</t>
    </r>
    <r>
      <rPr>
        <vertAlign val="superscript"/>
        <sz val="8"/>
        <rFont val="Times New Roman"/>
        <family val="1"/>
      </rPr>
      <t>1</t>
    </r>
  </si>
  <si>
    <t>COPPER RECOVERABLE IN UNALLOYED AND ALLOYED FORM FROM PURCHASED COPPER-BASE SCRAP</t>
  </si>
  <si>
    <r>
      <t>IN THE UNITED STATES</t>
    </r>
    <r>
      <rPr>
        <vertAlign val="superscript"/>
        <sz val="8"/>
        <rFont val="Times New Roman"/>
        <family val="1"/>
      </rPr>
      <t>1</t>
    </r>
  </si>
  <si>
    <t>Apparent, primary refined and copper from old scrap</t>
  </si>
  <si>
    <t>Reported, refined copper</t>
  </si>
  <si>
    <r>
      <t>COPPER STOCKS IN THE UNITED STATES AT END OF PERIOD</t>
    </r>
    <r>
      <rPr>
        <vertAlign val="superscript"/>
        <sz val="8"/>
        <rFont val="Times New Roman"/>
        <family val="1"/>
      </rPr>
      <t>1</t>
    </r>
  </si>
  <si>
    <t>Blister and</t>
  </si>
  <si>
    <r>
      <t>anode</t>
    </r>
    <r>
      <rPr>
        <vertAlign val="superscript"/>
        <sz val="8"/>
        <rFont val="Times New Roman"/>
        <family val="1"/>
      </rPr>
      <t>2</t>
    </r>
  </si>
  <si>
    <r>
      <t>2</t>
    </r>
    <r>
      <rPr>
        <sz val="8"/>
        <rFont val="Times New Roman"/>
        <family val="1"/>
      </rPr>
      <t>Copper content.</t>
    </r>
  </si>
  <si>
    <r>
      <t>U.S. CONSUMPTION OF REFINED COPPER</t>
    </r>
    <r>
      <rPr>
        <vertAlign val="superscript"/>
        <sz val="8"/>
        <rFont val="Times New Roman"/>
        <family val="1"/>
      </rPr>
      <t>1</t>
    </r>
  </si>
  <si>
    <r>
      <t>U.S. PRODUCTION, SHIPMENTS, AND STOCKS OF BRASS AND WIRE-ROD SEMIFABRICATES</t>
    </r>
    <r>
      <rPr>
        <vertAlign val="superscript"/>
        <sz val="8"/>
        <rFont val="Times New Roman"/>
        <family val="1"/>
      </rPr>
      <t>1</t>
    </r>
  </si>
  <si>
    <r>
      <t>U.S. CONSUMPTION OF PURCHASED COPPER-BASE SCRAP</t>
    </r>
    <r>
      <rPr>
        <vertAlign val="superscript"/>
        <sz val="8"/>
        <rFont val="Times New Roman"/>
        <family val="1"/>
      </rPr>
      <t>1</t>
    </r>
  </si>
  <si>
    <t>Source: Fastmarkets-AMM.</t>
  </si>
  <si>
    <r>
      <t>2020:</t>
    </r>
    <r>
      <rPr>
        <vertAlign val="superscript"/>
        <sz val="8"/>
        <rFont val="Times New Roman"/>
        <family val="1"/>
      </rPr>
      <t>p</t>
    </r>
  </si>
  <si>
    <t>`</t>
  </si>
  <si>
    <t>2021</t>
  </si>
  <si>
    <t>Singapore</t>
  </si>
  <si>
    <t>Russia</t>
  </si>
  <si>
    <r>
      <rPr>
        <vertAlign val="superscript"/>
        <sz val="8"/>
        <rFont val="Times New Roman"/>
        <family val="1"/>
      </rPr>
      <t>5</t>
    </r>
    <r>
      <rPr>
        <sz val="8"/>
        <rFont val="Times New Roman"/>
        <family val="1"/>
      </rPr>
      <t>Source:</t>
    </r>
    <r>
      <rPr>
        <vertAlign val="superscript"/>
        <sz val="8"/>
        <rFont val="Times New Roman"/>
        <family val="1"/>
      </rPr>
      <t xml:space="preserve"> </t>
    </r>
    <r>
      <rPr>
        <sz val="8"/>
        <rFont val="Times New Roman"/>
        <family val="1"/>
      </rPr>
      <t>S&amp;P Global Platts Metals Week.</t>
    </r>
  </si>
  <si>
    <t>Source: S&amp;P Global Platts Metals Week.</t>
  </si>
  <si>
    <r>
      <rPr>
        <vertAlign val="superscript"/>
        <sz val="8"/>
        <rFont val="Times New Roman"/>
        <family val="1"/>
      </rPr>
      <t>p</t>
    </r>
    <r>
      <rPr>
        <sz val="8"/>
        <rFont val="Times New Roman"/>
        <family val="1"/>
      </rPr>
      <t xml:space="preserve">Preliminary. </t>
    </r>
    <r>
      <rPr>
        <vertAlign val="superscript"/>
        <sz val="8"/>
        <rFont val="Times New Roman"/>
        <family val="1"/>
      </rPr>
      <t xml:space="preserve"> </t>
    </r>
  </si>
  <si>
    <r>
      <rPr>
        <vertAlign val="superscript"/>
        <sz val="8"/>
        <rFont val="Times New Roman"/>
        <family val="1"/>
      </rPr>
      <t>e</t>
    </r>
    <r>
      <rPr>
        <sz val="8"/>
        <rFont val="Times New Roman"/>
        <family val="1"/>
      </rPr>
      <t>Estimated.</t>
    </r>
    <r>
      <rPr>
        <vertAlign val="superscript"/>
        <sz val="8"/>
        <rFont val="Times New Roman"/>
        <family val="1"/>
      </rPr>
      <t xml:space="preserve">  p</t>
    </r>
    <r>
      <rPr>
        <sz val="8"/>
        <rFont val="Times New Roman"/>
        <family val="1"/>
      </rPr>
      <t xml:space="preserve">Preliminary.  </t>
    </r>
  </si>
  <si>
    <r>
      <t>refined</t>
    </r>
    <r>
      <rPr>
        <vertAlign val="superscript"/>
        <sz val="8"/>
        <rFont val="Times New Roman"/>
        <family val="1"/>
      </rPr>
      <t>e, 2, 3</t>
    </r>
  </si>
  <si>
    <r>
      <t>production</t>
    </r>
    <r>
      <rPr>
        <vertAlign val="superscript"/>
        <sz val="8"/>
        <rFont val="Times New Roman"/>
        <family val="1"/>
      </rPr>
      <t>e, 3</t>
    </r>
  </si>
  <si>
    <r>
      <rPr>
        <vertAlign val="superscript"/>
        <sz val="8"/>
        <rFont val="Times New Roman"/>
        <family val="1"/>
      </rPr>
      <t>3</t>
    </r>
    <r>
      <rPr>
        <sz val="8"/>
        <rFont val="Times New Roman"/>
        <family val="2"/>
      </rPr>
      <t>To avoid disclosing company proprietary data, monthly smelter production data are estimates based on information in quarterly public company reports and do not reflect actual production reported to the U.S. Geological Survey.</t>
    </r>
  </si>
  <si>
    <r>
      <rPr>
        <vertAlign val="superscript"/>
        <sz val="8"/>
        <rFont val="Times New Roman"/>
        <family val="1"/>
      </rPr>
      <t>3</t>
    </r>
    <r>
      <rPr>
        <sz val="8"/>
        <rFont val="Times New Roman"/>
        <family val="1"/>
      </rPr>
      <t>To avoid disclosing company proprietary data, monthly electrolytically refined production data are estimates based on information in quarterly public company reports and do not reflect actual production reported to the U.S. Geological Survey.</t>
    </r>
  </si>
  <si>
    <r>
      <t>3</t>
    </r>
    <r>
      <rPr>
        <sz val="8"/>
        <rFont val="Times New Roman"/>
        <family val="1"/>
      </rPr>
      <t>Monthly data estimated based on the monthly average of 2018 annual data.</t>
    </r>
  </si>
  <si>
    <r>
      <t>4</t>
    </r>
    <r>
      <rPr>
        <sz val="8"/>
        <rFont val="Times New Roman"/>
        <family val="1"/>
      </rPr>
      <t xml:space="preserve">Does not include an estimate, based on reported 2018 annual data, of 3,380 tons per month from new scrap and 2,710 tons per month from old scrap of copper recovered from scrap other than copper-base. </t>
    </r>
  </si>
  <si>
    <r>
      <t>2</t>
    </r>
    <r>
      <rPr>
        <sz val="8"/>
        <rFont val="Times New Roman"/>
        <family val="1"/>
      </rPr>
      <t>Monthly consumption data by ingot makers, chemical plants, foundries, and miscellaneous manufacturers are estimated based on the monthly average of 2018 annual data.</t>
    </r>
  </si>
  <si>
    <r>
      <t>2</t>
    </r>
    <r>
      <rPr>
        <sz val="8"/>
        <rFont val="Times New Roman"/>
        <family val="1"/>
      </rPr>
      <t xml:space="preserve">Copper recovered from old scrap and converted to refined metal and alloys. Includes reported monthly production of copper from old scrap of copper-base, an estimate for annual reporters, and a monthly average of copper from non-copper-base materials based on 2018 annual data.  </t>
    </r>
  </si>
  <si>
    <r>
      <t>2</t>
    </r>
    <r>
      <rPr>
        <sz val="8"/>
        <rFont val="Times New Roman"/>
        <family val="1"/>
      </rPr>
      <t>Monthly data estimated based on the monthly average of 2018 annual data.</t>
    </r>
  </si>
  <si>
    <t>Dealers (United States)</t>
  </si>
  <si>
    <r>
      <rPr>
        <vertAlign val="superscript"/>
        <sz val="8"/>
        <rFont val="Times New Roman"/>
        <family val="1"/>
      </rPr>
      <t>4</t>
    </r>
    <r>
      <rPr>
        <sz val="8"/>
        <rFont val="Times New Roman"/>
        <family val="1"/>
      </rPr>
      <t>Estimated based on the monthly average of 2018 annual data.</t>
    </r>
  </si>
  <si>
    <r>
      <t>3</t>
    </r>
    <r>
      <rPr>
        <sz val="8"/>
        <rFont val="Times New Roman"/>
        <family val="1"/>
      </rPr>
      <t>Monthly estimates based on 2018 annual data, comprising stocks at ingot makers, chemical plants, foundries, and miscellaneous manufacturers.</t>
    </r>
  </si>
  <si>
    <t>Panama</t>
  </si>
  <si>
    <t>Nicaragua</t>
  </si>
  <si>
    <t>Jamaica</t>
  </si>
  <si>
    <t>Honduras</t>
  </si>
  <si>
    <t>Guatemala</t>
  </si>
  <si>
    <t>El Salvador</t>
  </si>
  <si>
    <t>Ecuador</t>
  </si>
  <si>
    <t>Dominican Republic</t>
  </si>
  <si>
    <t>Costa Rica</t>
  </si>
  <si>
    <t>Colombia</t>
  </si>
  <si>
    <t>Cayman Islands</t>
  </si>
  <si>
    <t>Brazil</t>
  </si>
  <si>
    <t>Bahamas</t>
  </si>
  <si>
    <t>Antigua and Barbuda</t>
  </si>
  <si>
    <t>Poland</t>
  </si>
  <si>
    <t xml:space="preserve">February </t>
  </si>
  <si>
    <r>
      <t>2020</t>
    </r>
    <r>
      <rPr>
        <vertAlign val="superscript"/>
        <sz val="8"/>
        <rFont val="Times New Roman"/>
        <family val="1"/>
      </rPr>
      <t>p</t>
    </r>
  </si>
  <si>
    <t>2021:</t>
  </si>
  <si>
    <t>-- Zero.</t>
  </si>
  <si>
    <t xml:space="preserve">-- Zero.  </t>
  </si>
  <si>
    <r>
      <t>1</t>
    </r>
    <r>
      <rPr>
        <sz val="8"/>
        <rFont val="Times New Roman"/>
        <family val="1"/>
      </rPr>
      <t>Sum of “Comex high grade first positionˮ and “NY dealer premium cathode.”</t>
    </r>
  </si>
  <si>
    <r>
      <t>3</t>
    </r>
    <r>
      <rPr>
        <sz val="8"/>
        <rFont val="Times New Roman"/>
        <family val="1"/>
      </rPr>
      <t>HTS codes 2620.30.0010 and 7401.00.0000. Includes copper matte, ash, and precipitates only; excludes the copper content of mattes and ashes of other metals.</t>
    </r>
  </si>
  <si>
    <r>
      <t xml:space="preserve">-- Zero. </t>
    </r>
    <r>
      <rPr>
        <vertAlign val="superscript"/>
        <sz val="8"/>
        <rFont val="Times New Roman"/>
        <family val="1"/>
      </rPr>
      <t xml:space="preserve"> </t>
    </r>
  </si>
  <si>
    <t xml:space="preserve">    Total</t>
  </si>
  <si>
    <t>Finland</t>
  </si>
  <si>
    <t>Congo (Kinshasa)</t>
  </si>
  <si>
    <t>Chile</t>
  </si>
  <si>
    <t>Bolivia</t>
  </si>
  <si>
    <t>Bahrain</t>
  </si>
  <si>
    <r>
      <t>Ore and concentrates</t>
    </r>
    <r>
      <rPr>
        <vertAlign val="superscript"/>
        <sz val="8"/>
        <color indexed="8"/>
        <rFont val="Times New Roman"/>
        <family val="1"/>
      </rPr>
      <t xml:space="preserve">2 </t>
    </r>
  </si>
  <si>
    <r>
      <t>U.S. IMPORTS FOR CONSUMPTION OF COPPER (UNMANUFACTURED), BY CLASS</t>
    </r>
    <r>
      <rPr>
        <vertAlign val="superscript"/>
        <sz val="8"/>
        <rFont val="Times New Roman"/>
        <family val="1"/>
      </rPr>
      <t>1</t>
    </r>
  </si>
  <si>
    <t>TABLE 13</t>
  </si>
  <si>
    <r>
      <rPr>
        <vertAlign val="superscript"/>
        <sz val="8"/>
        <rFont val="Times New Roman"/>
        <family val="1"/>
      </rPr>
      <t>2</t>
    </r>
    <r>
      <rPr>
        <sz val="8"/>
        <rFont val="Times New Roman"/>
        <family val="1"/>
      </rPr>
      <t>Schedule B of the United States code 2603.00.0010. Includes copper ore and concentrates only; excludes copper contained in ore and concentrates of other metals.</t>
    </r>
  </si>
  <si>
    <r>
      <t>3</t>
    </r>
    <r>
      <rPr>
        <sz val="8"/>
        <rFont val="Times New Roman"/>
        <family val="1"/>
      </rPr>
      <t>Schedule B codes 2620.30.0000, 7401.00.0010, and 7401.00.0050. Includes copper matte, ash, and precipitates only; excludes the copper content of mattes and ashes of other metals.</t>
    </r>
  </si>
  <si>
    <r>
      <t>4</t>
    </r>
    <r>
      <rPr>
        <sz val="8"/>
        <rFont val="Times New Roman"/>
        <family val="1"/>
      </rPr>
      <t>Schedule B code 7402.00.0000.</t>
    </r>
  </si>
  <si>
    <r>
      <t>5</t>
    </r>
    <r>
      <rPr>
        <sz val="8"/>
        <rFont val="Times New Roman"/>
        <family val="1"/>
      </rPr>
      <t>Schedule B codes 7403.11.0000, 7403.12.0000, 7403.13.0000, and 7403.19.0000.</t>
    </r>
  </si>
  <si>
    <r>
      <rPr>
        <vertAlign val="superscript"/>
        <sz val="8"/>
        <rFont val="Times New Roman"/>
        <family val="1"/>
      </rPr>
      <t>2</t>
    </r>
    <r>
      <rPr>
        <sz val="8"/>
        <rFont val="Times New Roman"/>
        <family val="1"/>
      </rPr>
      <t xml:space="preserve">Schedule B of the United States codes 7404.00.0010 and 7404.00.0015 (no. 1), 7404.00.0025 (no. 2), and 7404.00.0030 (other). </t>
    </r>
  </si>
  <si>
    <r>
      <rPr>
        <vertAlign val="superscript"/>
        <sz val="8"/>
        <rFont val="Times New Roman"/>
        <family val="1"/>
      </rPr>
      <t>3</t>
    </r>
    <r>
      <rPr>
        <sz val="8"/>
        <rFont val="Times New Roman"/>
        <family val="1"/>
      </rPr>
      <t xml:space="preserve">Schedule B codes for segregated alloyed copper scrap are 7404.00.0041, 7404.00.0046, 7404.00.0051, 7404.00.0056, 7404.00.0061, 7404.00.0066, and 7404.00.0075. Schedule B codes for unsegregated alloyed copper scrap are 7404.00.0085 and 7404.00.0095. </t>
    </r>
  </si>
  <si>
    <r>
      <rPr>
        <vertAlign val="superscript"/>
        <sz val="8"/>
        <rFont val="Times New Roman"/>
        <family val="1"/>
      </rPr>
      <t>2</t>
    </r>
    <r>
      <rPr>
        <sz val="8"/>
        <rFont val="Times New Roman"/>
        <family val="1"/>
      </rPr>
      <t>Listed as “Comex high grade first position.ˮ</t>
    </r>
  </si>
  <si>
    <r>
      <rPr>
        <vertAlign val="superscript"/>
        <sz val="8"/>
        <rFont val="Times New Roman"/>
        <family val="1"/>
      </rPr>
      <t>p</t>
    </r>
    <r>
      <rPr>
        <sz val="8"/>
        <rFont val="Times New Roman"/>
        <family val="1"/>
      </rPr>
      <t xml:space="preserve">Preliminary. </t>
    </r>
    <r>
      <rPr>
        <b/>
        <vertAlign val="superscript"/>
        <sz val="8"/>
        <rFont val="Times New Roman"/>
        <family val="1"/>
      </rPr>
      <t xml:space="preserve"> </t>
    </r>
  </si>
  <si>
    <t>January–April</t>
  </si>
  <si>
    <t>TABLE 3</t>
  </si>
  <si>
    <t>r</t>
  </si>
  <si>
    <r>
      <rPr>
        <vertAlign val="superscript"/>
        <sz val="8"/>
        <rFont val="Times New Roman"/>
        <family val="1"/>
      </rPr>
      <t>p</t>
    </r>
    <r>
      <rPr>
        <sz val="8"/>
        <rFont val="Times New Roman"/>
        <family val="1"/>
      </rPr>
      <t xml:space="preserve">Preliminary. </t>
    </r>
    <r>
      <rPr>
        <vertAlign val="superscript"/>
        <sz val="8"/>
        <rFont val="Times New Roman"/>
        <family val="1"/>
      </rPr>
      <t xml:space="preserve"> r</t>
    </r>
    <r>
      <rPr>
        <sz val="8"/>
        <rFont val="Times New Roman"/>
        <family val="1"/>
      </rPr>
      <t>Revised.</t>
    </r>
  </si>
  <si>
    <r>
      <rPr>
        <vertAlign val="superscript"/>
        <sz val="8"/>
        <rFont val="Times New Roman"/>
        <family val="1"/>
      </rPr>
      <t>e</t>
    </r>
    <r>
      <rPr>
        <sz val="8"/>
        <rFont val="Times New Roman"/>
        <family val="1"/>
      </rPr>
      <t>Estimated.</t>
    </r>
    <r>
      <rPr>
        <vertAlign val="superscript"/>
        <sz val="8"/>
        <rFont val="Times New Roman"/>
        <family val="1"/>
      </rPr>
      <t xml:space="preserve">  p</t>
    </r>
    <r>
      <rPr>
        <sz val="8"/>
        <rFont val="Times New Roman"/>
        <family val="1"/>
      </rPr>
      <t xml:space="preserve">Preliminary. </t>
    </r>
    <r>
      <rPr>
        <vertAlign val="superscript"/>
        <sz val="8"/>
        <rFont val="Times New Roman"/>
        <family val="1"/>
      </rPr>
      <t xml:space="preserve"> r</t>
    </r>
    <r>
      <rPr>
        <sz val="8"/>
        <rFont val="Times New Roman"/>
        <family val="1"/>
      </rPr>
      <t xml:space="preserve">Revised. </t>
    </r>
  </si>
  <si>
    <r>
      <rPr>
        <vertAlign val="superscript"/>
        <sz val="8"/>
        <rFont val="Times New Roman"/>
        <family val="1"/>
      </rPr>
      <t>e</t>
    </r>
    <r>
      <rPr>
        <sz val="8"/>
        <rFont val="Times New Roman"/>
        <family val="1"/>
      </rPr>
      <t xml:space="preserve">Estimated.  </t>
    </r>
    <r>
      <rPr>
        <vertAlign val="superscript"/>
        <sz val="8"/>
        <rFont val="Times New Roman"/>
        <family val="1"/>
      </rPr>
      <t>p</t>
    </r>
    <r>
      <rPr>
        <sz val="8"/>
        <rFont val="Times New Roman"/>
        <family val="1"/>
      </rPr>
      <t xml:space="preserve">Preliminary. </t>
    </r>
    <r>
      <rPr>
        <vertAlign val="superscript"/>
        <sz val="8"/>
        <rFont val="Times New Roman"/>
        <family val="1"/>
      </rPr>
      <t xml:space="preserve"> r</t>
    </r>
    <r>
      <rPr>
        <sz val="8"/>
        <rFont val="Times New Roman"/>
        <family val="1"/>
      </rPr>
      <t>Revised.</t>
    </r>
  </si>
  <si>
    <r>
      <rPr>
        <vertAlign val="superscript"/>
        <sz val="8"/>
        <rFont val="Times New Roman"/>
        <family val="1"/>
      </rPr>
      <t>e</t>
    </r>
    <r>
      <rPr>
        <sz val="8"/>
        <rFont val="Times New Roman"/>
        <family val="1"/>
      </rPr>
      <t xml:space="preserve">Estimated. </t>
    </r>
    <r>
      <rPr>
        <vertAlign val="superscript"/>
        <sz val="8"/>
        <rFont val="Times New Roman"/>
        <family val="1"/>
      </rPr>
      <t xml:space="preserve"> p</t>
    </r>
    <r>
      <rPr>
        <sz val="8"/>
        <rFont val="Times New Roman"/>
        <family val="1"/>
      </rPr>
      <t xml:space="preserve">Preliminary. </t>
    </r>
    <r>
      <rPr>
        <vertAlign val="superscript"/>
        <sz val="8"/>
        <rFont val="Times New Roman"/>
        <family val="1"/>
      </rPr>
      <t xml:space="preserve"> r</t>
    </r>
    <r>
      <rPr>
        <sz val="8"/>
        <rFont val="Times New Roman"/>
        <family val="1"/>
      </rPr>
      <t>Revised.</t>
    </r>
  </si>
  <si>
    <t>This icon is linked to an embedded text document.</t>
  </si>
  <si>
    <t>Copper in April 2021</t>
  </si>
  <si>
    <t>This workbook includes an embedded Word document and 16 tables (See tabs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</si>
</sst>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0.000"/>
  </numFmts>
  <fonts count="45">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Times New Roman"/>
      <family val="1"/>
    </font>
    <font>
      <vertAlign val="superscript"/>
      <sz val="8"/>
      <name val="Times New Roman"/>
      <family val="1"/>
    </font>
    <font>
      <sz val="8"/>
      <color indexed="8"/>
      <name val="Times New Roman"/>
      <family val="1"/>
    </font>
    <font>
      <sz val="6"/>
      <color indexed="8"/>
      <name val="Times New Roman"/>
      <family val="1"/>
    </font>
    <font>
      <sz val="8"/>
      <name val="Times"/>
      <family val="1"/>
    </font>
    <font>
      <sz val="10"/>
      <name val="Times"/>
      <family val="1"/>
    </font>
    <font>
      <sz val="10"/>
      <name val="Arial"/>
      <family val="2"/>
    </font>
    <font>
      <b/>
      <sz val="8"/>
      <name val="Times New Roman"/>
      <family val="1"/>
    </font>
    <font>
      <sz val="8"/>
      <color indexed="10"/>
      <name val="Times New Roman"/>
      <family val="1"/>
    </font>
    <font>
      <sz val="8"/>
      <name val="TimesNewRoman"/>
    </font>
    <font>
      <vertAlign val="superscript"/>
      <sz val="8"/>
      <color indexed="8"/>
      <name val="Times New Roman"/>
      <family val="1"/>
    </font>
    <font>
      <sz val="8"/>
      <color theme="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8"/>
      <color theme="1"/>
      <name val="Times New Roman"/>
      <family val="1"/>
    </font>
    <font>
      <sz val="8"/>
      <color theme="1"/>
      <name val="Times New Roman"/>
      <family val="2"/>
    </font>
    <font>
      <sz val="8"/>
      <name val="Times New Roman"/>
      <family val="2"/>
    </font>
    <font>
      <sz val="8"/>
      <color rgb="FF000000"/>
      <name val="Times New Roman"/>
      <family val="1"/>
    </font>
    <font>
      <sz val="6"/>
      <color theme="1"/>
      <name val="Times New Roman"/>
      <family val="2"/>
    </font>
    <font>
      <sz val="6"/>
      <name val="Times New Roman"/>
      <family val="1"/>
    </font>
    <font>
      <vertAlign val="superscript"/>
      <sz val="8"/>
      <color rgb="FF000000"/>
      <name val="Times New Roman"/>
      <family val="1"/>
    </font>
    <font>
      <b/>
      <vertAlign val="superscript"/>
      <sz val="8"/>
      <name val="Times New Roman"/>
      <family val="1"/>
    </font>
    <font>
      <sz val="10"/>
      <name val="Arial"/>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7">
    <border>
      <left/>
      <right/>
      <top/>
      <bottom/>
      <diagonal/>
    </border>
    <border>
      <left/>
      <right/>
      <top/>
      <bottom style="thin">
        <color auto="1"/>
      </bottom>
      <diagonal/>
    </border>
    <border>
      <left/>
      <right/>
      <top style="hair">
        <color indexed="8"/>
      </top>
      <bottom style="hair">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hair">
        <color indexed="64"/>
      </top>
      <bottom style="hair">
        <color auto="1"/>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right/>
      <top style="hair">
        <color indexed="64"/>
      </top>
      <bottom style="hair">
        <color auto="1"/>
      </bottom>
      <diagonal/>
    </border>
    <border>
      <left/>
      <right/>
      <top style="hair">
        <color indexed="8"/>
      </top>
      <bottom style="hair">
        <color indexed="8"/>
      </bottom>
      <diagonal/>
    </border>
    <border>
      <left/>
      <right/>
      <top style="hair">
        <color auto="1"/>
      </top>
      <bottom style="hair">
        <color indexed="64"/>
      </bottom>
      <diagonal/>
    </border>
    <border>
      <left/>
      <right/>
      <top style="hair">
        <color indexed="64"/>
      </top>
      <bottom/>
      <diagonal/>
    </border>
    <border>
      <left/>
      <right/>
      <top style="hair">
        <color auto="1"/>
      </top>
      <bottom/>
      <diagonal/>
    </border>
    <border>
      <left/>
      <right/>
      <top style="thin">
        <color auto="1"/>
      </top>
      <bottom/>
      <diagonal/>
    </border>
    <border>
      <left/>
      <right/>
      <top style="hair">
        <color indexed="8"/>
      </top>
      <bottom style="hair">
        <color indexed="64"/>
      </bottom>
      <diagonal/>
    </border>
    <border>
      <left/>
      <right/>
      <top style="hair">
        <color indexed="64"/>
      </top>
      <bottom style="hair">
        <color indexed="8"/>
      </bottom>
      <diagonal/>
    </border>
    <border>
      <left/>
      <right/>
      <top style="hair">
        <color auto="1"/>
      </top>
      <bottom style="hair">
        <color indexed="64"/>
      </bottom>
      <diagonal/>
    </border>
    <border>
      <left/>
      <right/>
      <top style="hair">
        <color indexed="64"/>
      </top>
      <bottom/>
      <diagonal/>
    </border>
    <border>
      <left/>
      <right/>
      <top style="hair">
        <color indexed="64"/>
      </top>
      <bottom style="hair">
        <color auto="1"/>
      </bottom>
      <diagonal/>
    </border>
  </borders>
  <cellStyleXfs count="93">
    <xf numFmtId="0" fontId="0" fillId="0" borderId="0"/>
    <xf numFmtId="0" fontId="7" fillId="0" borderId="0"/>
    <xf numFmtId="43" fontId="14" fillId="0" borderId="0" applyFont="0" applyFill="0" applyBorder="0" applyAlignment="0" applyProtection="0"/>
    <xf numFmtId="0" fontId="20" fillId="0" borderId="0" applyNumberFormat="0" applyFill="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2" borderId="0" applyNumberFormat="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6" applyNumberFormat="0" applyAlignment="0" applyProtection="0"/>
    <xf numFmtId="0" fontId="28" fillId="6" borderId="7" applyNumberFormat="0" applyAlignment="0" applyProtection="0"/>
    <xf numFmtId="0" fontId="29" fillId="6" borderId="6" applyNumberFormat="0" applyAlignment="0" applyProtection="0"/>
    <xf numFmtId="0" fontId="30" fillId="0" borderId="8" applyNumberFormat="0" applyFill="0" applyAlignment="0" applyProtection="0"/>
    <xf numFmtId="0" fontId="31" fillId="7" borderId="9"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11" applyNumberFormat="0" applyFill="0" applyAlignment="0" applyProtection="0"/>
    <xf numFmtId="0" fontId="35"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3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35"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35"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35"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35"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8" borderId="10" applyNumberFormat="0" applyFont="0" applyAlignment="0" applyProtection="0"/>
    <xf numFmtId="43" fontId="37" fillId="0" borderId="0" applyFont="0" applyFill="0" applyBorder="0" applyAlignment="0" applyProtection="0"/>
    <xf numFmtId="0" fontId="5" fillId="0" borderId="0"/>
    <xf numFmtId="0" fontId="5" fillId="8" borderId="10"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43" fontId="7"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8" borderId="10" applyNumberFormat="0" applyFont="0" applyAlignment="0" applyProtection="0"/>
    <xf numFmtId="0" fontId="3" fillId="0" borderId="0"/>
    <xf numFmtId="0" fontId="2" fillId="0" borderId="0"/>
    <xf numFmtId="0" fontId="2" fillId="0" borderId="0"/>
    <xf numFmtId="0" fontId="1" fillId="0" borderId="0"/>
    <xf numFmtId="0" fontId="44" fillId="0" borderId="0"/>
    <xf numFmtId="0" fontId="7" fillId="0" borderId="0"/>
  </cellStyleXfs>
  <cellXfs count="440">
    <xf numFmtId="0" fontId="0" fillId="0" borderId="0" xfId="0"/>
    <xf numFmtId="3" fontId="8" fillId="0" borderId="0" xfId="1" applyNumberFormat="1" applyFont="1" applyFill="1" applyAlignment="1">
      <alignment vertical="center"/>
    </xf>
    <xf numFmtId="3" fontId="8" fillId="0" borderId="0" xfId="1" applyNumberFormat="1" applyFont="1" applyFill="1" applyAlignment="1">
      <alignment horizontal="right" vertical="center"/>
    </xf>
    <xf numFmtId="0" fontId="8" fillId="0" borderId="0" xfId="1" applyFont="1" applyFill="1" applyBorder="1" applyAlignment="1">
      <alignment vertical="center"/>
    </xf>
    <xf numFmtId="0" fontId="8" fillId="0" borderId="0" xfId="1" applyFont="1" applyFill="1" applyAlignment="1">
      <alignment horizontal="left" vertical="center"/>
    </xf>
    <xf numFmtId="0" fontId="8" fillId="0" borderId="0" xfId="1" applyFont="1" applyFill="1" applyAlignment="1">
      <alignment vertical="center"/>
    </xf>
    <xf numFmtId="0" fontId="8" fillId="0" borderId="0" xfId="1" applyFont="1" applyFill="1"/>
    <xf numFmtId="3" fontId="8" fillId="0" borderId="0" xfId="1" quotePrefix="1" applyNumberFormat="1" applyFont="1" applyFill="1" applyAlignment="1">
      <alignment horizontal="right" vertical="center"/>
    </xf>
    <xf numFmtId="49" fontId="8" fillId="0" borderId="0" xfId="1" applyNumberFormat="1" applyFont="1" applyFill="1" applyAlignment="1">
      <alignment vertical="center"/>
    </xf>
    <xf numFmtId="3" fontId="9" fillId="0" borderId="0" xfId="1" applyNumberFormat="1" applyFont="1" applyFill="1" applyBorder="1" applyAlignment="1">
      <alignment horizontal="right" vertical="center"/>
    </xf>
    <xf numFmtId="49" fontId="8" fillId="0" borderId="0" xfId="1" applyNumberFormat="1" applyFont="1" applyFill="1" applyAlignment="1">
      <alignment horizontal="right" vertical="center"/>
    </xf>
    <xf numFmtId="49" fontId="8" fillId="0" borderId="0" xfId="1" quotePrefix="1" applyNumberFormat="1" applyFont="1" applyFill="1" applyAlignment="1">
      <alignment horizontal="right" vertical="center"/>
    </xf>
    <xf numFmtId="3" fontId="8" fillId="0" borderId="0" xfId="1" applyNumberFormat="1" applyFont="1" applyFill="1"/>
    <xf numFmtId="0" fontId="0" fillId="0" borderId="0" xfId="0" applyFill="1"/>
    <xf numFmtId="0" fontId="8" fillId="0" borderId="0" xfId="1" applyFont="1" applyFill="1" applyAlignment="1">
      <alignment horizontal="right" vertical="center"/>
    </xf>
    <xf numFmtId="3" fontId="0" fillId="0" borderId="0" xfId="0" applyNumberFormat="1" applyFill="1" applyAlignment="1">
      <alignment horizontal="right" vertical="center"/>
    </xf>
    <xf numFmtId="0" fontId="0" fillId="0" borderId="0" xfId="0" applyFill="1" applyBorder="1"/>
    <xf numFmtId="3" fontId="8" fillId="0" borderId="0" xfId="1" applyNumberFormat="1" applyFont="1" applyFill="1" applyBorder="1" applyAlignment="1">
      <alignment horizontal="right" vertical="center"/>
    </xf>
    <xf numFmtId="0" fontId="8" fillId="0" borderId="0" xfId="1" applyFont="1" applyFill="1" applyBorder="1"/>
    <xf numFmtId="3" fontId="8" fillId="0" borderId="12" xfId="1" applyNumberFormat="1" applyFont="1" applyFill="1" applyBorder="1" applyAlignment="1">
      <alignment horizontal="right" vertical="center"/>
    </xf>
    <xf numFmtId="3" fontId="8" fillId="0" borderId="13" xfId="1" applyNumberFormat="1" applyFont="1" applyFill="1" applyBorder="1" applyAlignment="1">
      <alignment horizontal="right" vertical="center"/>
    </xf>
    <xf numFmtId="3" fontId="8" fillId="0" borderId="13" xfId="1" quotePrefix="1" applyNumberFormat="1" applyFont="1" applyFill="1" applyBorder="1" applyAlignment="1">
      <alignment horizontal="right" vertical="center"/>
    </xf>
    <xf numFmtId="3" fontId="9" fillId="0" borderId="13" xfId="1" applyNumberFormat="1" applyFont="1" applyFill="1" applyBorder="1" applyAlignment="1">
      <alignment horizontal="right" vertical="center"/>
    </xf>
    <xf numFmtId="49" fontId="9" fillId="0" borderId="13" xfId="1" applyNumberFormat="1" applyFont="1" applyFill="1" applyBorder="1" applyAlignment="1">
      <alignment horizontal="left" vertical="center"/>
    </xf>
    <xf numFmtId="3" fontId="8" fillId="0" borderId="13" xfId="66" applyNumberFormat="1" applyFont="1" applyFill="1" applyBorder="1" applyAlignment="1">
      <alignment horizontal="right" vertical="center"/>
    </xf>
    <xf numFmtId="49" fontId="8" fillId="0" borderId="13" xfId="0" applyNumberFormat="1" applyFont="1" applyFill="1" applyBorder="1" applyAlignment="1">
      <alignment horizontal="left" vertical="center" indent="1"/>
    </xf>
    <xf numFmtId="49" fontId="8" fillId="0" borderId="14" xfId="1" applyNumberFormat="1" applyFont="1" applyFill="1" applyBorder="1" applyAlignment="1">
      <alignment vertical="center"/>
    </xf>
    <xf numFmtId="49" fontId="8" fillId="0" borderId="13" xfId="1" applyNumberFormat="1" applyFont="1" applyFill="1" applyBorder="1" applyAlignment="1">
      <alignment vertical="center"/>
    </xf>
    <xf numFmtId="49" fontId="8" fillId="0" borderId="13" xfId="1" quotePrefix="1" applyNumberFormat="1" applyFont="1" applyFill="1" applyBorder="1" applyAlignment="1">
      <alignment horizontal="center" vertical="center"/>
    </xf>
    <xf numFmtId="49" fontId="8" fillId="0" borderId="13" xfId="1" applyNumberFormat="1" applyFont="1" applyFill="1" applyBorder="1" applyAlignment="1">
      <alignment horizontal="left" vertical="center"/>
    </xf>
    <xf numFmtId="3" fontId="8" fillId="0" borderId="0" xfId="66" applyNumberFormat="1" applyFont="1" applyFill="1" applyBorder="1" applyAlignment="1">
      <alignment horizontal="right" vertical="center"/>
    </xf>
    <xf numFmtId="3" fontId="9" fillId="0" borderId="0" xfId="66" applyNumberFormat="1" applyFont="1" applyFill="1" applyBorder="1" applyAlignment="1">
      <alignment horizontal="right" vertical="center"/>
    </xf>
    <xf numFmtId="3" fontId="8" fillId="0" borderId="0" xfId="66" quotePrefix="1" applyNumberFormat="1" applyFont="1" applyFill="1" applyBorder="1" applyAlignment="1">
      <alignment horizontal="right" vertical="center"/>
    </xf>
    <xf numFmtId="3" fontId="9" fillId="0" borderId="13" xfId="66" applyNumberFormat="1" applyFont="1" applyFill="1" applyBorder="1" applyAlignment="1">
      <alignment horizontal="right" vertical="center"/>
    </xf>
    <xf numFmtId="3" fontId="8" fillId="0" borderId="13" xfId="66" quotePrefix="1" applyNumberFormat="1" applyFont="1" applyFill="1" applyBorder="1" applyAlignment="1">
      <alignment horizontal="right" vertical="center"/>
    </xf>
    <xf numFmtId="3" fontId="0" fillId="0" borderId="0" xfId="45" applyNumberFormat="1" applyFont="1" applyFill="1" applyAlignment="1">
      <alignment horizontal="right" vertical="center"/>
    </xf>
    <xf numFmtId="0" fontId="8" fillId="0" borderId="13" xfId="1" applyFont="1" applyFill="1" applyBorder="1" applyAlignment="1">
      <alignment horizontal="right" vertical="center"/>
    </xf>
    <xf numFmtId="3" fontId="9" fillId="0" borderId="0" xfId="1" applyNumberFormat="1" applyFont="1" applyFill="1" applyAlignment="1">
      <alignment horizontal="right" vertical="center"/>
    </xf>
    <xf numFmtId="3" fontId="8" fillId="0" borderId="1" xfId="1" applyNumberFormat="1" applyFont="1" applyFill="1" applyBorder="1" applyAlignment="1">
      <alignment horizontal="right" vertical="center"/>
    </xf>
    <xf numFmtId="165" fontId="8" fillId="0" borderId="0" xfId="1" applyNumberFormat="1" applyFont="1" applyFill="1" applyAlignment="1">
      <alignment horizontal="right" vertical="center"/>
    </xf>
    <xf numFmtId="49" fontId="8" fillId="0" borderId="12" xfId="0" applyNumberFormat="1" applyFont="1" applyFill="1" applyBorder="1" applyAlignment="1">
      <alignment horizontal="left" vertical="center"/>
    </xf>
    <xf numFmtId="49" fontId="10" fillId="0" borderId="0" xfId="1" applyNumberFormat="1" applyFont="1" applyFill="1" applyAlignment="1">
      <alignment horizontal="right" vertical="center"/>
    </xf>
    <xf numFmtId="3" fontId="10" fillId="0" borderId="0" xfId="1" applyNumberFormat="1" applyFont="1" applyFill="1" applyAlignment="1">
      <alignment horizontal="right" vertical="center"/>
    </xf>
    <xf numFmtId="3" fontId="8" fillId="0" borderId="12" xfId="2" applyNumberFormat="1" applyFont="1" applyFill="1" applyBorder="1" applyAlignment="1">
      <alignment horizontal="right" vertical="center"/>
    </xf>
    <xf numFmtId="3" fontId="9" fillId="0" borderId="12" xfId="1" applyNumberFormat="1" applyFont="1" applyFill="1" applyBorder="1" applyAlignment="1">
      <alignment horizontal="right" vertical="center"/>
    </xf>
    <xf numFmtId="3" fontId="9" fillId="0" borderId="12" xfId="2" applyNumberFormat="1" applyFont="1" applyFill="1" applyBorder="1" applyAlignment="1">
      <alignment horizontal="right" vertical="center"/>
    </xf>
    <xf numFmtId="3" fontId="8" fillId="0" borderId="12" xfId="2" quotePrefix="1" applyNumberFormat="1" applyFont="1" applyFill="1" applyBorder="1" applyAlignment="1">
      <alignment horizontal="right" vertical="center"/>
    </xf>
    <xf numFmtId="3" fontId="8" fillId="0" borderId="0" xfId="0" applyNumberFormat="1" applyFont="1" applyFill="1" applyAlignment="1">
      <alignment horizontal="right" vertical="center"/>
    </xf>
    <xf numFmtId="49" fontId="8" fillId="0" borderId="14" xfId="1" applyNumberFormat="1" applyFont="1" applyFill="1" applyBorder="1" applyAlignment="1">
      <alignment horizontal="right" vertical="center"/>
    </xf>
    <xf numFmtId="0" fontId="7" fillId="0" borderId="0" xfId="1" applyFill="1"/>
    <xf numFmtId="0" fontId="12" fillId="0" borderId="0" xfId="1" applyFont="1" applyFill="1" applyAlignment="1">
      <alignment vertical="center"/>
    </xf>
    <xf numFmtId="0" fontId="13" fillId="0" borderId="0" xfId="1" applyFont="1" applyFill="1" applyAlignment="1">
      <alignment vertical="center"/>
    </xf>
    <xf numFmtId="0" fontId="9" fillId="0" borderId="0" xfId="1" applyFont="1" applyFill="1" applyBorder="1"/>
    <xf numFmtId="49" fontId="8" fillId="0" borderId="0" xfId="1" applyNumberFormat="1" applyFont="1" applyFill="1" applyBorder="1" applyAlignment="1">
      <alignment vertical="center"/>
    </xf>
    <xf numFmtId="165" fontId="10" fillId="0" borderId="0" xfId="1" applyNumberFormat="1" applyFont="1" applyFill="1" applyBorder="1" applyAlignment="1">
      <alignment horizontal="right" vertical="center"/>
    </xf>
    <xf numFmtId="165" fontId="9" fillId="0" borderId="0" xfId="1" applyNumberFormat="1" applyFont="1" applyFill="1" applyBorder="1" applyAlignment="1">
      <alignment horizontal="right" vertical="center"/>
    </xf>
    <xf numFmtId="165" fontId="8" fillId="0" borderId="0" xfId="1" applyNumberFormat="1" applyFont="1" applyFill="1" applyBorder="1" applyAlignment="1">
      <alignment horizontal="right" vertical="center"/>
    </xf>
    <xf numFmtId="0" fontId="15" fillId="0" borderId="0" xfId="1" applyFont="1" applyFill="1" applyAlignment="1">
      <alignment horizontal="center" vertical="center"/>
    </xf>
    <xf numFmtId="0" fontId="15" fillId="0" borderId="0" xfId="1" applyFont="1" applyFill="1" applyBorder="1" applyAlignment="1">
      <alignment horizontal="center" vertical="center"/>
    </xf>
    <xf numFmtId="164" fontId="8" fillId="0" borderId="0" xfId="1" applyNumberFormat="1" applyFont="1" applyFill="1"/>
    <xf numFmtId="0" fontId="16" fillId="0" borderId="0" xfId="1" applyFont="1" applyFill="1" applyAlignment="1">
      <alignment vertical="center"/>
    </xf>
    <xf numFmtId="2" fontId="10" fillId="0" borderId="0" xfId="1" applyNumberFormat="1" applyFont="1" applyFill="1" applyAlignment="1">
      <alignment horizontal="right" vertical="center"/>
    </xf>
    <xf numFmtId="2" fontId="10" fillId="0" borderId="0" xfId="1" applyNumberFormat="1" applyFont="1" applyFill="1" applyBorder="1" applyAlignment="1">
      <alignment horizontal="right" vertical="center"/>
    </xf>
    <xf numFmtId="49" fontId="10" fillId="0" borderId="0" xfId="1" applyNumberFormat="1" applyFont="1" applyFill="1" applyBorder="1" applyAlignment="1">
      <alignment horizontal="right" vertical="center"/>
    </xf>
    <xf numFmtId="4" fontId="8" fillId="0" borderId="0" xfId="1" applyNumberFormat="1" applyFont="1" applyFill="1"/>
    <xf numFmtId="49" fontId="8" fillId="0" borderId="0" xfId="1" applyNumberFormat="1" applyFont="1" applyFill="1" applyBorder="1" applyAlignment="1">
      <alignment horizontal="right" vertical="center"/>
    </xf>
    <xf numFmtId="3" fontId="8" fillId="0" borderId="0" xfId="45" applyNumberFormat="1" applyFont="1" applyFill="1" applyAlignment="1">
      <alignment horizontal="right" vertical="center"/>
    </xf>
    <xf numFmtId="0" fontId="0" fillId="0" borderId="13" xfId="0" applyFill="1" applyBorder="1"/>
    <xf numFmtId="3" fontId="0" fillId="0" borderId="0" xfId="45" quotePrefix="1" applyNumberFormat="1" applyFont="1" applyFill="1" applyAlignment="1">
      <alignment horizontal="right" vertical="center"/>
    </xf>
    <xf numFmtId="3" fontId="37" fillId="0" borderId="0" xfId="45" quotePrefix="1" applyNumberFormat="1" applyFont="1" applyFill="1" applyAlignment="1">
      <alignment horizontal="right" vertical="center"/>
    </xf>
    <xf numFmtId="3" fontId="8" fillId="0" borderId="15" xfId="2" applyNumberFormat="1" applyFont="1" applyFill="1" applyBorder="1" applyAlignment="1">
      <alignment horizontal="right" vertical="center"/>
    </xf>
    <xf numFmtId="3" fontId="8" fillId="0" borderId="15" xfId="1" applyNumberFormat="1" applyFont="1" applyFill="1" applyBorder="1" applyAlignment="1">
      <alignment horizontal="right" vertical="center"/>
    </xf>
    <xf numFmtId="3" fontId="9" fillId="0" borderId="15" xfId="1" applyNumberFormat="1" applyFont="1" applyFill="1" applyBorder="1" applyAlignment="1">
      <alignment horizontal="right" vertical="center"/>
    </xf>
    <xf numFmtId="3" fontId="9" fillId="0" borderId="15" xfId="2" applyNumberFormat="1" applyFont="1" applyFill="1" applyBorder="1" applyAlignment="1">
      <alignment horizontal="right" vertical="center"/>
    </xf>
    <xf numFmtId="3" fontId="8" fillId="0" borderId="15" xfId="2" quotePrefix="1" applyNumberFormat="1" applyFont="1" applyFill="1" applyBorder="1" applyAlignment="1">
      <alignment horizontal="right" vertical="center"/>
    </xf>
    <xf numFmtId="49" fontId="8" fillId="0" borderId="0" xfId="1" applyNumberFormat="1" applyFont="1" applyFill="1" applyAlignment="1">
      <alignment horizontal="center" vertical="center"/>
    </xf>
    <xf numFmtId="49" fontId="8" fillId="0" borderId="14" xfId="1" applyNumberFormat="1" applyFont="1" applyFill="1" applyBorder="1" applyAlignment="1">
      <alignment horizontal="left" vertical="center"/>
    </xf>
    <xf numFmtId="49" fontId="8" fillId="0" borderId="13" xfId="1" applyNumberFormat="1" applyFont="1" applyFill="1" applyBorder="1" applyAlignment="1">
      <alignment horizontal="center" vertical="center"/>
    </xf>
    <xf numFmtId="49" fontId="8" fillId="0" borderId="0" xfId="1" applyNumberFormat="1" applyFont="1" applyFill="1" applyBorder="1" applyAlignment="1">
      <alignment horizontal="center" vertical="center"/>
    </xf>
    <xf numFmtId="49" fontId="8" fillId="0" borderId="14" xfId="1" applyNumberFormat="1" applyFont="1" applyFill="1" applyBorder="1" applyAlignment="1">
      <alignment horizontal="center" vertical="center"/>
    </xf>
    <xf numFmtId="49" fontId="8" fillId="0" borderId="0" xfId="1" applyNumberFormat="1" applyFont="1" applyFill="1" applyAlignment="1">
      <alignment horizontal="center" vertical="center"/>
    </xf>
    <xf numFmtId="49" fontId="8" fillId="0" borderId="13" xfId="1" applyNumberFormat="1" applyFont="1" applyFill="1" applyBorder="1" applyAlignment="1">
      <alignment horizontal="center" vertical="center"/>
    </xf>
    <xf numFmtId="49" fontId="8" fillId="0" borderId="0" xfId="1" applyNumberFormat="1" applyFont="1" applyFill="1" applyBorder="1" applyAlignment="1">
      <alignment horizontal="center" vertical="center"/>
    </xf>
    <xf numFmtId="49" fontId="8" fillId="0" borderId="14" xfId="1" applyNumberFormat="1" applyFont="1" applyFill="1" applyBorder="1" applyAlignment="1">
      <alignment horizontal="center" vertical="center"/>
    </xf>
    <xf numFmtId="49" fontId="9" fillId="0" borderId="0" xfId="1" applyNumberFormat="1" applyFont="1" applyFill="1" applyAlignment="1">
      <alignment horizontal="left" vertical="center"/>
    </xf>
    <xf numFmtId="3" fontId="8" fillId="0" borderId="0" xfId="1" applyNumberFormat="1" applyFont="1" applyAlignment="1">
      <alignment horizontal="right" vertical="center"/>
    </xf>
    <xf numFmtId="3" fontId="8" fillId="0" borderId="13" xfId="1" applyNumberFormat="1" applyFont="1" applyBorder="1" applyAlignment="1">
      <alignment horizontal="right" vertical="center"/>
    </xf>
    <xf numFmtId="49" fontId="9" fillId="0" borderId="13" xfId="1" applyNumberFormat="1" applyFont="1" applyBorder="1" applyAlignment="1">
      <alignment horizontal="left" vertical="center"/>
    </xf>
    <xf numFmtId="3" fontId="9" fillId="0" borderId="13" xfId="1" applyNumberFormat="1" applyFont="1" applyBorder="1" applyAlignment="1">
      <alignment horizontal="right" vertical="center"/>
    </xf>
    <xf numFmtId="3" fontId="9" fillId="0" borderId="0" xfId="1" applyNumberFormat="1" applyFont="1" applyAlignment="1">
      <alignment horizontal="right" vertical="center"/>
    </xf>
    <xf numFmtId="3" fontId="8" fillId="0" borderId="15" xfId="66" applyNumberFormat="1" applyFont="1" applyFill="1" applyBorder="1" applyAlignment="1">
      <alignment horizontal="right" vertical="center"/>
    </xf>
    <xf numFmtId="3" fontId="8" fillId="0" borderId="15" xfId="1" applyNumberFormat="1" applyFont="1" applyBorder="1" applyAlignment="1">
      <alignment horizontal="right" vertical="center"/>
    </xf>
    <xf numFmtId="3" fontId="9" fillId="0" borderId="15" xfId="1" applyNumberFormat="1" applyFont="1" applyBorder="1" applyAlignment="1">
      <alignment horizontal="right" vertical="center"/>
    </xf>
    <xf numFmtId="3" fontId="9" fillId="0" borderId="15" xfId="66" applyNumberFormat="1" applyFont="1" applyFill="1" applyBorder="1" applyAlignment="1">
      <alignment horizontal="right" vertical="center"/>
    </xf>
    <xf numFmtId="3" fontId="8" fillId="0" borderId="0" xfId="1" applyNumberFormat="1" applyFont="1" applyBorder="1" applyAlignment="1">
      <alignment horizontal="right" vertical="center"/>
    </xf>
    <xf numFmtId="3" fontId="8" fillId="0" borderId="0" xfId="1" quotePrefix="1" applyNumberFormat="1" applyFont="1" applyBorder="1" applyAlignment="1">
      <alignment horizontal="right" vertical="center"/>
    </xf>
    <xf numFmtId="165" fontId="8" fillId="0" borderId="0" xfId="1" applyNumberFormat="1" applyFont="1" applyAlignment="1">
      <alignment horizontal="right" vertical="center"/>
    </xf>
    <xf numFmtId="0" fontId="8" fillId="0" borderId="0" xfId="1" applyFont="1"/>
    <xf numFmtId="3" fontId="8" fillId="0" borderId="15" xfId="66" quotePrefix="1" applyNumberFormat="1" applyFont="1" applyFill="1" applyBorder="1" applyAlignment="1">
      <alignment horizontal="right" vertical="center"/>
    </xf>
    <xf numFmtId="49" fontId="8" fillId="0" borderId="13" xfId="1" applyNumberFormat="1" applyFont="1" applyFill="1" applyBorder="1" applyAlignment="1">
      <alignment horizontal="center" vertical="center"/>
    </xf>
    <xf numFmtId="49" fontId="8" fillId="0" borderId="0" xfId="1" applyNumberFormat="1" applyFont="1" applyFill="1" applyBorder="1" applyAlignment="1">
      <alignment horizontal="center" vertical="center"/>
    </xf>
    <xf numFmtId="3" fontId="0" fillId="0" borderId="13" xfId="0" applyNumberFormat="1" applyFill="1" applyBorder="1" applyAlignment="1">
      <alignment horizontal="right" vertical="center"/>
    </xf>
    <xf numFmtId="49" fontId="8" fillId="0" borderId="13" xfId="1" applyNumberFormat="1" applyFont="1" applyFill="1" applyBorder="1" applyAlignment="1">
      <alignment horizontal="center" vertical="center"/>
    </xf>
    <xf numFmtId="49" fontId="8" fillId="0" borderId="16" xfId="0" applyNumberFormat="1" applyFont="1" applyBorder="1" applyAlignment="1">
      <alignment horizontal="left" vertical="center"/>
    </xf>
    <xf numFmtId="49" fontId="8" fillId="0" borderId="16" xfId="1" applyNumberFormat="1" applyFont="1" applyBorder="1" applyAlignment="1">
      <alignment horizontal="left" vertical="center"/>
    </xf>
    <xf numFmtId="49" fontId="8" fillId="0" borderId="13" xfId="1" applyNumberFormat="1" applyFont="1" applyBorder="1" applyAlignment="1">
      <alignment horizontal="left" vertical="center"/>
    </xf>
    <xf numFmtId="3" fontId="8" fillId="0" borderId="16" xfId="1" applyNumberFormat="1" applyFont="1" applyBorder="1" applyAlignment="1">
      <alignment horizontal="right" vertical="center"/>
    </xf>
    <xf numFmtId="0" fontId="0" fillId="0" borderId="13" xfId="0" applyBorder="1"/>
    <xf numFmtId="0" fontId="8" fillId="0" borderId="0" xfId="1" applyFont="1" applyAlignment="1">
      <alignment horizontal="left" vertical="center"/>
    </xf>
    <xf numFmtId="3" fontId="8" fillId="0" borderId="16" xfId="66" applyNumberFormat="1" applyFont="1" applyFill="1" applyBorder="1" applyAlignment="1">
      <alignment horizontal="right" vertical="center"/>
    </xf>
    <xf numFmtId="3" fontId="9" fillId="0" borderId="16" xfId="1" applyNumberFormat="1" applyFont="1" applyBorder="1" applyAlignment="1">
      <alignment horizontal="right" vertical="center"/>
    </xf>
    <xf numFmtId="3" fontId="8" fillId="0" borderId="16" xfId="66" quotePrefix="1" applyNumberFormat="1" applyFont="1" applyFill="1" applyBorder="1" applyAlignment="1">
      <alignment horizontal="right" vertical="center"/>
    </xf>
    <xf numFmtId="3" fontId="9" fillId="0" borderId="16" xfId="66" applyNumberFormat="1" applyFont="1" applyFill="1" applyBorder="1" applyAlignment="1">
      <alignment horizontal="right" vertical="center"/>
    </xf>
    <xf numFmtId="0" fontId="8" fillId="0" borderId="0" xfId="1" applyFont="1" applyAlignment="1">
      <alignment vertical="center"/>
    </xf>
    <xf numFmtId="0" fontId="16" fillId="0" borderId="0" xfId="1" applyFont="1" applyFill="1" applyBorder="1" applyAlignment="1">
      <alignment vertical="center"/>
    </xf>
    <xf numFmtId="0" fontId="16" fillId="0" borderId="13" xfId="1" applyFont="1" applyBorder="1" applyAlignment="1">
      <alignment vertical="center"/>
    </xf>
    <xf numFmtId="2" fontId="10" fillId="0" borderId="13" xfId="1" applyNumberFormat="1" applyFont="1" applyBorder="1" applyAlignment="1">
      <alignment horizontal="right" vertical="center"/>
    </xf>
    <xf numFmtId="49" fontId="10" fillId="0" borderId="0" xfId="1" applyNumberFormat="1" applyFont="1" applyAlignment="1" applyProtection="1">
      <alignment horizontal="right" vertical="center"/>
      <protection locked="0"/>
    </xf>
    <xf numFmtId="0" fontId="8" fillId="0" borderId="13" xfId="1" applyFont="1" applyBorder="1" applyAlignment="1">
      <alignment vertical="center"/>
    </xf>
    <xf numFmtId="49" fontId="10" fillId="0" borderId="13" xfId="1" applyNumberFormat="1" applyFont="1" applyBorder="1" applyAlignment="1" applyProtection="1">
      <alignment horizontal="right" vertical="center"/>
      <protection locked="0"/>
    </xf>
    <xf numFmtId="3" fontId="10" fillId="0" borderId="0" xfId="1" quotePrefix="1" applyNumberFormat="1" applyFont="1" applyAlignment="1">
      <alignment horizontal="right" vertical="center"/>
    </xf>
    <xf numFmtId="3" fontId="10" fillId="0" borderId="0" xfId="1" applyNumberFormat="1" applyFont="1" applyAlignment="1">
      <alignment horizontal="right" vertical="center"/>
    </xf>
    <xf numFmtId="49" fontId="10" fillId="0" borderId="0" xfId="1" applyNumberFormat="1" applyFont="1" applyAlignment="1">
      <alignment vertical="center"/>
    </xf>
    <xf numFmtId="49" fontId="10" fillId="0" borderId="0" xfId="1" quotePrefix="1" applyNumberFormat="1" applyFont="1" applyAlignment="1">
      <alignment horizontal="right" vertical="center"/>
    </xf>
    <xf numFmtId="49" fontId="10" fillId="0" borderId="13" xfId="1" applyNumberFormat="1" applyFont="1" applyBorder="1" applyAlignment="1" applyProtection="1">
      <alignment horizontal="center" vertical="center"/>
      <protection locked="0"/>
    </xf>
    <xf numFmtId="49" fontId="8" fillId="0" borderId="13" xfId="1" applyNumberFormat="1" applyFont="1" applyBorder="1" applyAlignment="1">
      <alignment vertical="center"/>
    </xf>
    <xf numFmtId="49" fontId="10" fillId="0" borderId="13" xfId="1" applyNumberFormat="1" applyFont="1" applyBorder="1" applyAlignment="1">
      <alignment vertical="center"/>
    </xf>
    <xf numFmtId="49" fontId="10" fillId="0" borderId="0" xfId="1" applyNumberFormat="1" applyFont="1" applyAlignment="1" applyProtection="1">
      <alignment horizontal="center" vertical="center"/>
      <protection locked="0"/>
    </xf>
    <xf numFmtId="49" fontId="10" fillId="0" borderId="0" xfId="1" applyNumberFormat="1" applyFont="1" applyAlignment="1" applyProtection="1">
      <alignment vertical="center"/>
      <protection locked="0"/>
    </xf>
    <xf numFmtId="49" fontId="10" fillId="0" borderId="0" xfId="1" applyNumberFormat="1" applyFont="1" applyAlignment="1">
      <alignment horizontal="center" vertical="center"/>
    </xf>
    <xf numFmtId="0" fontId="8" fillId="0" borderId="0" xfId="1" applyFont="1" applyAlignment="1">
      <alignment horizontal="left" vertical="center" indent="1"/>
    </xf>
    <xf numFmtId="37" fontId="10" fillId="0" borderId="0" xfId="1" applyNumberFormat="1" applyFont="1"/>
    <xf numFmtId="37" fontId="10" fillId="0" borderId="0" xfId="1" applyNumberFormat="1" applyFont="1" applyAlignment="1" applyProtection="1">
      <alignment horizontal="left"/>
      <protection locked="0"/>
    </xf>
    <xf numFmtId="37" fontId="10" fillId="0" borderId="0" xfId="1" applyNumberFormat="1" applyFont="1" applyAlignment="1" applyProtection="1">
      <alignment horizontal="center"/>
      <protection locked="0"/>
    </xf>
    <xf numFmtId="0" fontId="0" fillId="0" borderId="0" xfId="0" applyAlignment="1">
      <alignment wrapText="1"/>
    </xf>
    <xf numFmtId="3" fontId="8" fillId="0" borderId="12" xfId="1" applyNumberFormat="1" applyFont="1" applyBorder="1" applyAlignment="1">
      <alignment horizontal="right" vertical="center"/>
    </xf>
    <xf numFmtId="3" fontId="8" fillId="0" borderId="18" xfId="1" applyNumberFormat="1" applyFont="1" applyBorder="1" applyAlignment="1">
      <alignment horizontal="right" vertical="center"/>
    </xf>
    <xf numFmtId="49" fontId="8" fillId="0" borderId="13" xfId="1" applyNumberFormat="1" applyFont="1" applyBorder="1" applyAlignment="1">
      <alignment horizontal="left" vertical="center" indent="1"/>
    </xf>
    <xf numFmtId="49" fontId="8" fillId="0" borderId="18" xfId="1" applyNumberFormat="1" applyFont="1" applyBorder="1" applyAlignment="1">
      <alignment horizontal="left" vertical="center"/>
    </xf>
    <xf numFmtId="49" fontId="40" fillId="0" borderId="0" xfId="0" applyNumberFormat="1" applyFont="1"/>
    <xf numFmtId="49" fontId="0" fillId="0" borderId="0" xfId="0" applyNumberFormat="1" applyAlignment="1">
      <alignment horizontal="left" vertical="center"/>
    </xf>
    <xf numFmtId="49" fontId="0" fillId="0" borderId="18" xfId="0" applyNumberFormat="1" applyBorder="1" applyAlignment="1">
      <alignment horizontal="left" vertical="center"/>
    </xf>
    <xf numFmtId="49" fontId="10" fillId="0" borderId="19" xfId="1" applyNumberFormat="1" applyFont="1" applyBorder="1" applyAlignment="1" applyProtection="1">
      <alignment vertical="center"/>
      <protection locked="0"/>
    </xf>
    <xf numFmtId="49" fontId="10" fillId="0" borderId="0" xfId="1" applyNumberFormat="1" applyFont="1" applyAlignment="1" applyProtection="1">
      <alignment horizontal="left" vertical="center"/>
      <protection locked="0"/>
    </xf>
    <xf numFmtId="3" fontId="8" fillId="0" borderId="0" xfId="1" applyNumberFormat="1" applyFont="1"/>
    <xf numFmtId="49" fontId="8" fillId="0" borderId="0" xfId="1" applyNumberFormat="1" applyFont="1" applyAlignment="1">
      <alignment vertical="center"/>
    </xf>
    <xf numFmtId="49" fontId="8" fillId="0" borderId="0" xfId="1" applyNumberFormat="1" applyFont="1" applyAlignment="1" applyProtection="1">
      <alignment horizontal="center" vertical="center"/>
      <protection locked="0"/>
    </xf>
    <xf numFmtId="49" fontId="0" fillId="0" borderId="0" xfId="0" applyNumberFormat="1" applyAlignment="1">
      <alignment vertical="center"/>
    </xf>
    <xf numFmtId="49" fontId="8" fillId="0" borderId="0" xfId="1" applyNumberFormat="1" applyFont="1" applyAlignment="1" applyProtection="1">
      <alignment vertical="center"/>
      <protection locked="0"/>
    </xf>
    <xf numFmtId="49" fontId="0" fillId="0" borderId="0" xfId="0" applyNumberFormat="1" applyFill="1" applyAlignment="1">
      <alignment horizontal="left" vertical="center"/>
    </xf>
    <xf numFmtId="49" fontId="8" fillId="0" borderId="18" xfId="1" applyNumberFormat="1" applyFont="1" applyFill="1" applyBorder="1" applyAlignment="1">
      <alignment horizontal="left" vertical="center"/>
    </xf>
    <xf numFmtId="3" fontId="40" fillId="0" borderId="0" xfId="0" quotePrefix="1" applyNumberFormat="1" applyFont="1" applyFill="1" applyAlignment="1">
      <alignment horizontal="right" vertical="center"/>
    </xf>
    <xf numFmtId="3" fontId="8" fillId="0" borderId="19" xfId="1" applyNumberFormat="1" applyFont="1" applyFill="1" applyBorder="1" applyAlignment="1">
      <alignment horizontal="right" vertical="center"/>
    </xf>
    <xf numFmtId="49" fontId="10" fillId="0" borderId="0" xfId="1" quotePrefix="1" applyNumberFormat="1" applyFont="1" applyFill="1" applyAlignment="1">
      <alignment horizontal="right" vertical="center"/>
    </xf>
    <xf numFmtId="3" fontId="10" fillId="0" borderId="0" xfId="1" quotePrefix="1" applyNumberFormat="1" applyFont="1" applyFill="1" applyAlignment="1" applyProtection="1">
      <alignment horizontal="right" vertical="center"/>
      <protection locked="0"/>
    </xf>
    <xf numFmtId="3" fontId="10" fillId="0" borderId="0" xfId="1" quotePrefix="1" applyNumberFormat="1" applyFont="1" applyFill="1" applyAlignment="1">
      <alignment horizontal="right" vertical="center"/>
    </xf>
    <xf numFmtId="49" fontId="10" fillId="0" borderId="0" xfId="1" applyNumberFormat="1" applyFont="1" applyFill="1" applyAlignment="1" applyProtection="1">
      <alignment horizontal="right" vertical="center"/>
      <protection locked="0"/>
    </xf>
    <xf numFmtId="3" fontId="10" fillId="0" borderId="0" xfId="1" applyNumberFormat="1" applyFont="1" applyFill="1" applyAlignment="1" applyProtection="1">
      <alignment horizontal="right" vertical="center"/>
      <protection locked="0"/>
    </xf>
    <xf numFmtId="49" fontId="11" fillId="0" borderId="0" xfId="1" quotePrefix="1" applyNumberFormat="1" applyFont="1" applyFill="1" applyAlignment="1">
      <alignment horizontal="right" vertical="center"/>
    </xf>
    <xf numFmtId="49" fontId="10" fillId="0" borderId="0" xfId="1" quotePrefix="1" applyNumberFormat="1" applyFont="1" applyFill="1" applyAlignment="1" applyProtection="1">
      <alignment horizontal="right" vertical="center"/>
      <protection locked="0"/>
    </xf>
    <xf numFmtId="49" fontId="10" fillId="0" borderId="13" xfId="1" applyNumberFormat="1" applyFont="1" applyFill="1" applyBorder="1" applyAlignment="1" applyProtection="1">
      <alignment horizontal="right" vertical="center"/>
      <protection locked="0"/>
    </xf>
    <xf numFmtId="3" fontId="8" fillId="0" borderId="16" xfId="1" applyNumberFormat="1" applyFont="1" applyFill="1" applyBorder="1" applyAlignment="1">
      <alignment horizontal="right" vertical="center"/>
    </xf>
    <xf numFmtId="49" fontId="36" fillId="0" borderId="0" xfId="88" applyNumberFormat="1" applyFont="1" applyFill="1" applyAlignment="1">
      <alignment horizontal="right" vertical="center"/>
    </xf>
    <xf numFmtId="49" fontId="41" fillId="0" borderId="0" xfId="1" applyNumberFormat="1" applyFont="1" applyFill="1" applyAlignment="1">
      <alignment horizontal="right" vertical="center"/>
    </xf>
    <xf numFmtId="49" fontId="18" fillId="0" borderId="0" xfId="1" applyNumberFormat="1" applyFont="1" applyFill="1" applyAlignment="1" applyProtection="1">
      <alignment horizontal="right" vertical="center"/>
      <protection locked="0"/>
    </xf>
    <xf numFmtId="49" fontId="19" fillId="0" borderId="0" xfId="88" applyNumberFormat="1" applyFont="1" applyFill="1" applyAlignment="1">
      <alignment horizontal="right" vertical="center"/>
    </xf>
    <xf numFmtId="1" fontId="8" fillId="0" borderId="0" xfId="1" applyNumberFormat="1" applyFont="1" applyFill="1" applyAlignment="1">
      <alignment horizontal="right" vertical="center"/>
    </xf>
    <xf numFmtId="49" fontId="18" fillId="0" borderId="0" xfId="1" applyNumberFormat="1" applyFont="1" applyFill="1" applyAlignment="1">
      <alignment horizontal="right" vertical="center"/>
    </xf>
    <xf numFmtId="49" fontId="9" fillId="0" borderId="0" xfId="1" applyNumberFormat="1" applyFont="1" applyFill="1" applyAlignment="1">
      <alignment horizontal="right" vertical="center"/>
    </xf>
    <xf numFmtId="49" fontId="18" fillId="0" borderId="0" xfId="1" quotePrefix="1" applyNumberFormat="1" applyFont="1" applyFill="1" applyAlignment="1">
      <alignment horizontal="right" vertical="center"/>
    </xf>
    <xf numFmtId="49" fontId="8" fillId="0" borderId="13" xfId="1" quotePrefix="1" applyNumberFormat="1" applyFont="1" applyFill="1" applyBorder="1" applyAlignment="1">
      <alignment horizontal="right" vertical="center"/>
    </xf>
    <xf numFmtId="49" fontId="9" fillId="0" borderId="0" xfId="1" quotePrefix="1" applyNumberFormat="1" applyFont="1" applyFill="1" applyAlignment="1">
      <alignment horizontal="left" vertical="center"/>
    </xf>
    <xf numFmtId="49" fontId="8" fillId="0" borderId="19" xfId="1" quotePrefix="1" applyNumberFormat="1" applyFont="1" applyFill="1" applyBorder="1" applyAlignment="1">
      <alignment horizontal="right" vertical="center"/>
    </xf>
    <xf numFmtId="49" fontId="8" fillId="0" borderId="0" xfId="1" applyNumberFormat="1" applyFont="1" applyFill="1" applyAlignment="1">
      <alignment horizontal="center" vertical="center"/>
    </xf>
    <xf numFmtId="49" fontId="9" fillId="0" borderId="0" xfId="1" applyNumberFormat="1" applyFont="1" applyFill="1" applyAlignment="1">
      <alignment horizontal="left" vertical="center"/>
    </xf>
    <xf numFmtId="49" fontId="8" fillId="0" borderId="0" xfId="1" applyNumberFormat="1" applyFont="1" applyFill="1" applyAlignment="1">
      <alignment horizontal="left" vertical="center"/>
    </xf>
    <xf numFmtId="49" fontId="8" fillId="0" borderId="19" xfId="1" applyNumberFormat="1" applyFont="1" applyFill="1" applyBorder="1" applyAlignment="1">
      <alignment horizontal="left" vertical="center"/>
    </xf>
    <xf numFmtId="49" fontId="0" fillId="0" borderId="0" xfId="0" applyNumberFormat="1" applyFill="1" applyAlignment="1">
      <alignment horizontal="left" vertical="center"/>
    </xf>
    <xf numFmtId="3" fontId="10" fillId="0" borderId="18" xfId="1" applyNumberFormat="1" applyFont="1" applyBorder="1" applyAlignment="1">
      <alignment horizontal="right" vertical="center"/>
    </xf>
    <xf numFmtId="3" fontId="10" fillId="0" borderId="13" xfId="1" applyNumberFormat="1" applyFont="1" applyBorder="1" applyAlignment="1">
      <alignment horizontal="right" vertical="center"/>
    </xf>
    <xf numFmtId="49" fontId="8" fillId="0" borderId="18" xfId="1" applyNumberFormat="1" applyFont="1" applyBorder="1" applyAlignment="1" applyProtection="1">
      <alignment horizontal="left" vertical="center"/>
      <protection locked="0"/>
    </xf>
    <xf numFmtId="49" fontId="8" fillId="0" borderId="13" xfId="1" applyNumberFormat="1" applyFont="1" applyBorder="1" applyAlignment="1" applyProtection="1">
      <alignment horizontal="left" vertical="center"/>
      <protection locked="0"/>
    </xf>
    <xf numFmtId="49" fontId="8" fillId="0" borderId="19" xfId="0" applyNumberFormat="1" applyFont="1" applyFill="1" applyBorder="1" applyAlignment="1" applyProtection="1">
      <alignment vertical="center"/>
      <protection locked="0"/>
    </xf>
    <xf numFmtId="0" fontId="8" fillId="0" borderId="0" xfId="0" applyFont="1" applyFill="1" applyAlignment="1" applyProtection="1">
      <alignment horizontal="center" vertical="center"/>
      <protection locked="0"/>
    </xf>
    <xf numFmtId="49" fontId="8" fillId="0" borderId="0" xfId="0" applyNumberFormat="1" applyFont="1" applyFill="1" applyAlignment="1" applyProtection="1">
      <alignment vertical="center"/>
      <protection locked="0"/>
    </xf>
    <xf numFmtId="49" fontId="8" fillId="0" borderId="19" xfId="0" applyNumberFormat="1" applyFont="1" applyFill="1" applyBorder="1" applyAlignment="1" applyProtection="1">
      <alignment horizontal="center" vertical="center"/>
      <protection locked="0"/>
    </xf>
    <xf numFmtId="49" fontId="8" fillId="0" borderId="0" xfId="0" applyNumberFormat="1" applyFont="1" applyFill="1" applyAlignment="1" applyProtection="1">
      <alignment horizontal="center" vertical="center"/>
      <protection locked="0"/>
    </xf>
    <xf numFmtId="49" fontId="8" fillId="0" borderId="0" xfId="0" applyNumberFormat="1" applyFont="1" applyFill="1" applyAlignment="1">
      <alignment horizontal="left" vertical="center"/>
    </xf>
    <xf numFmtId="49" fontId="10" fillId="0" borderId="0" xfId="1" applyNumberFormat="1" applyFont="1" applyFill="1" applyAlignment="1" applyProtection="1">
      <alignment horizontal="center" vertical="center"/>
      <protection locked="0"/>
    </xf>
    <xf numFmtId="37" fontId="17" fillId="0" borderId="13" xfId="0" applyNumberFormat="1" applyFont="1" applyFill="1" applyBorder="1" applyAlignment="1" applyProtection="1">
      <alignment horizontal="left" vertical="center"/>
      <protection locked="0"/>
    </xf>
    <xf numFmtId="49" fontId="10" fillId="0" borderId="13" xfId="0" applyNumberFormat="1" applyFont="1" applyFill="1" applyBorder="1" applyAlignment="1" applyProtection="1">
      <alignment horizontal="center" vertical="center"/>
      <protection locked="0"/>
    </xf>
    <xf numFmtId="49" fontId="8" fillId="0" borderId="13" xfId="0" applyNumberFormat="1" applyFont="1" applyFill="1" applyBorder="1" applyAlignment="1" applyProtection="1">
      <alignment horizontal="left" vertical="center"/>
      <protection locked="0"/>
    </xf>
    <xf numFmtId="49" fontId="8" fillId="0" borderId="19" xfId="1" applyNumberFormat="1" applyFont="1" applyFill="1" applyBorder="1" applyAlignment="1">
      <alignment vertical="center"/>
    </xf>
    <xf numFmtId="3" fontId="19" fillId="0" borderId="0" xfId="90" applyNumberFormat="1" applyFont="1" applyFill="1" applyAlignment="1">
      <alignment horizontal="right" vertical="center"/>
    </xf>
    <xf numFmtId="49" fontId="8" fillId="0" borderId="18" xfId="1" applyNumberFormat="1" applyFont="1" applyFill="1" applyBorder="1" applyAlignment="1">
      <alignment horizontal="left" vertical="center" indent="1"/>
    </xf>
    <xf numFmtId="0" fontId="8" fillId="0" borderId="13" xfId="1" applyFont="1" applyFill="1" applyBorder="1" applyAlignment="1">
      <alignment vertical="center"/>
    </xf>
    <xf numFmtId="49" fontId="9" fillId="0" borderId="0" xfId="1" applyNumberFormat="1" applyFont="1" applyFill="1" applyAlignment="1">
      <alignment horizontal="left" vertical="center"/>
    </xf>
    <xf numFmtId="49" fontId="10" fillId="0" borderId="0" xfId="1" applyNumberFormat="1" applyFont="1" applyAlignment="1" applyProtection="1">
      <alignment horizontal="center" vertical="center"/>
      <protection locked="0"/>
    </xf>
    <xf numFmtId="0" fontId="8" fillId="0" borderId="13" xfId="1" applyFont="1" applyBorder="1" applyAlignment="1">
      <alignment horizontal="right" vertical="center"/>
    </xf>
    <xf numFmtId="49" fontId="8" fillId="0" borderId="18" xfId="0" applyNumberFormat="1" applyFont="1" applyBorder="1" applyAlignment="1">
      <alignment horizontal="left" vertical="center" indent="1"/>
    </xf>
    <xf numFmtId="49" fontId="8" fillId="0" borderId="18" xfId="0" applyNumberFormat="1" applyFont="1" applyBorder="1" applyAlignment="1">
      <alignment horizontal="left" vertical="center"/>
    </xf>
    <xf numFmtId="49" fontId="8" fillId="0" borderId="13" xfId="0" applyNumberFormat="1" applyFont="1" applyBorder="1" applyAlignment="1">
      <alignment horizontal="left" vertical="center" indent="1"/>
    </xf>
    <xf numFmtId="49" fontId="8" fillId="0" borderId="0" xfId="1" applyNumberFormat="1" applyFont="1" applyAlignment="1">
      <alignment horizontal="left" vertical="center" indent="2"/>
    </xf>
    <xf numFmtId="49" fontId="8" fillId="0" borderId="13" xfId="1" applyNumberFormat="1" applyFont="1" applyFill="1" applyBorder="1" applyAlignment="1">
      <alignment horizontal="left" vertical="center" indent="1"/>
    </xf>
    <xf numFmtId="49" fontId="8" fillId="0" borderId="16" xfId="1" applyNumberFormat="1" applyFont="1" applyFill="1" applyBorder="1" applyAlignment="1">
      <alignment horizontal="left" vertical="center" indent="1"/>
    </xf>
    <xf numFmtId="0" fontId="0" fillId="0" borderId="0" xfId="0" applyBorder="1"/>
    <xf numFmtId="49" fontId="8" fillId="0" borderId="13" xfId="1" applyNumberFormat="1" applyFont="1" applyBorder="1" applyAlignment="1">
      <alignment horizontal="left" vertical="center" indent="2"/>
    </xf>
    <xf numFmtId="49" fontId="8" fillId="0" borderId="16" xfId="1" applyNumberFormat="1" applyFont="1" applyBorder="1" applyAlignment="1">
      <alignment horizontal="left" vertical="center" indent="1"/>
    </xf>
    <xf numFmtId="3" fontId="8" fillId="0" borderId="21" xfId="1" applyNumberFormat="1" applyFont="1" applyFill="1" applyBorder="1" applyAlignment="1">
      <alignment horizontal="right" vertical="center"/>
    </xf>
    <xf numFmtId="0" fontId="8" fillId="0" borderId="13" xfId="1" applyFont="1" applyBorder="1" applyAlignment="1">
      <alignment horizontal="left" vertical="center"/>
    </xf>
    <xf numFmtId="165" fontId="8" fillId="0" borderId="13" xfId="1" applyNumberFormat="1" applyFont="1" applyBorder="1" applyAlignment="1">
      <alignment horizontal="right" vertical="center"/>
    </xf>
    <xf numFmtId="0" fontId="16" fillId="0" borderId="0" xfId="1" applyFont="1" applyBorder="1" applyAlignment="1">
      <alignment vertical="center"/>
    </xf>
    <xf numFmtId="2" fontId="10" fillId="0" borderId="0" xfId="1" applyNumberFormat="1" applyFont="1" applyBorder="1" applyAlignment="1">
      <alignment horizontal="right" vertical="center"/>
    </xf>
    <xf numFmtId="2" fontId="10" fillId="0" borderId="1" xfId="1" applyNumberFormat="1" applyFont="1" applyFill="1" applyBorder="1" applyAlignment="1">
      <alignment horizontal="right" vertical="center"/>
    </xf>
    <xf numFmtId="165" fontId="8" fillId="0" borderId="1" xfId="1" applyNumberFormat="1" applyFont="1" applyFill="1" applyBorder="1" applyAlignment="1">
      <alignment horizontal="right" vertical="center"/>
    </xf>
    <xf numFmtId="49" fontId="8" fillId="0" borderId="19" xfId="0" applyNumberFormat="1" applyFont="1" applyBorder="1" applyAlignment="1" applyProtection="1">
      <alignment horizontal="center" vertical="center"/>
      <protection locked="0"/>
    </xf>
    <xf numFmtId="49" fontId="8" fillId="0" borderId="0" xfId="0" applyNumberFormat="1" applyFont="1" applyBorder="1" applyAlignment="1" applyProtection="1">
      <alignment horizontal="center" vertical="center"/>
      <protection locked="0"/>
    </xf>
    <xf numFmtId="49" fontId="10" fillId="0" borderId="0" xfId="1" applyNumberFormat="1" applyFont="1" applyBorder="1" applyAlignment="1" applyProtection="1">
      <alignment horizontal="center" vertical="center"/>
      <protection locked="0"/>
    </xf>
    <xf numFmtId="49" fontId="10" fillId="0" borderId="0" xfId="1" applyNumberFormat="1" applyFont="1" applyBorder="1" applyAlignment="1" applyProtection="1">
      <alignment vertical="center"/>
      <protection locked="0"/>
    </xf>
    <xf numFmtId="3" fontId="0" fillId="0" borderId="18" xfId="0" applyNumberFormat="1" applyBorder="1" applyAlignment="1">
      <alignment horizontal="right" vertical="center"/>
    </xf>
    <xf numFmtId="49" fontId="8" fillId="0" borderId="0" xfId="1" applyNumberFormat="1" applyFont="1" applyBorder="1" applyAlignment="1" applyProtection="1">
      <alignment horizontal="center" vertical="center"/>
      <protection locked="0"/>
    </xf>
    <xf numFmtId="49" fontId="8" fillId="0" borderId="19" xfId="1" applyNumberFormat="1" applyFont="1" applyBorder="1" applyAlignment="1" applyProtection="1">
      <alignment horizontal="center" vertical="center"/>
      <protection locked="0"/>
    </xf>
    <xf numFmtId="49" fontId="8" fillId="0" borderId="13" xfId="1" applyNumberFormat="1" applyFont="1" applyBorder="1" applyAlignment="1" applyProtection="1">
      <alignment horizontal="right" vertical="center"/>
      <protection locked="0"/>
    </xf>
    <xf numFmtId="49" fontId="8" fillId="0" borderId="0" xfId="0" applyNumberFormat="1" applyFont="1" applyAlignment="1" applyProtection="1">
      <alignment horizontal="center" vertical="center"/>
      <protection locked="0"/>
    </xf>
    <xf numFmtId="49" fontId="8" fillId="0" borderId="0" xfId="1" quotePrefix="1" applyNumberFormat="1" applyFont="1" applyFill="1" applyBorder="1" applyAlignment="1">
      <alignment horizontal="right" vertical="center"/>
    </xf>
    <xf numFmtId="3" fontId="8" fillId="0" borderId="13" xfId="45" quotePrefix="1" applyNumberFormat="1" applyFont="1" applyFill="1" applyBorder="1" applyAlignment="1">
      <alignment horizontal="right" vertical="center"/>
    </xf>
    <xf numFmtId="49" fontId="8" fillId="0" borderId="0" xfId="0" applyNumberFormat="1" applyFont="1" applyFill="1" applyBorder="1" applyAlignment="1" applyProtection="1">
      <alignment vertical="center"/>
      <protection locked="0"/>
    </xf>
    <xf numFmtId="49" fontId="8" fillId="0" borderId="0" xfId="0" applyNumberFormat="1" applyFont="1" applyFill="1" applyBorder="1" applyAlignment="1" applyProtection="1">
      <alignment horizontal="center" vertical="center"/>
      <protection locked="0"/>
    </xf>
    <xf numFmtId="49" fontId="17" fillId="0" borderId="0" xfId="0" applyNumberFormat="1" applyFont="1" applyFill="1" applyBorder="1" applyAlignment="1" applyProtection="1">
      <alignment horizontal="center" vertical="center"/>
      <protection locked="0"/>
    </xf>
    <xf numFmtId="49" fontId="8" fillId="0" borderId="0" xfId="1" applyNumberFormat="1" applyFont="1" applyBorder="1" applyAlignment="1" applyProtection="1">
      <alignment vertical="center"/>
      <protection locked="0"/>
    </xf>
    <xf numFmtId="49" fontId="8" fillId="0" borderId="0" xfId="0" applyNumberFormat="1" applyFont="1" applyBorder="1" applyAlignment="1" applyProtection="1">
      <alignment vertical="center"/>
      <protection locked="0"/>
    </xf>
    <xf numFmtId="49" fontId="18" fillId="0" borderId="13" xfId="1" applyNumberFormat="1" applyFont="1" applyBorder="1" applyAlignment="1">
      <alignment horizontal="left" vertical="center"/>
    </xf>
    <xf numFmtId="3" fontId="0" fillId="0" borderId="16" xfId="0" applyNumberFormat="1" applyFill="1" applyBorder="1" applyAlignment="1">
      <alignment horizontal="right" vertical="center"/>
    </xf>
    <xf numFmtId="49" fontId="18" fillId="0" borderId="13" xfId="1" applyNumberFormat="1" applyFont="1" applyFill="1" applyBorder="1" applyAlignment="1">
      <alignment horizontal="left" vertical="center"/>
    </xf>
    <xf numFmtId="3" fontId="10" fillId="0" borderId="13" xfId="1" applyNumberFormat="1" applyFont="1" applyFill="1" applyBorder="1" applyAlignment="1">
      <alignment horizontal="right" vertical="center"/>
    </xf>
    <xf numFmtId="3" fontId="10" fillId="0" borderId="18" xfId="1" applyNumberFormat="1" applyFont="1" applyFill="1" applyBorder="1" applyAlignment="1">
      <alignment horizontal="right" vertical="center"/>
    </xf>
    <xf numFmtId="3" fontId="10" fillId="0" borderId="0" xfId="1" quotePrefix="1" applyNumberFormat="1" applyFont="1" applyAlignment="1" applyProtection="1">
      <alignment horizontal="right" vertical="center"/>
      <protection locked="0"/>
    </xf>
    <xf numFmtId="49" fontId="8" fillId="0" borderId="0" xfId="1" applyNumberFormat="1" applyFont="1" applyAlignment="1">
      <alignment horizontal="right" vertical="center"/>
    </xf>
    <xf numFmtId="1" fontId="8" fillId="0" borderId="0" xfId="1" applyNumberFormat="1" applyFont="1" applyAlignment="1">
      <alignment horizontal="right" vertical="center"/>
    </xf>
    <xf numFmtId="0" fontId="8" fillId="0" borderId="0" xfId="0" applyFont="1"/>
    <xf numFmtId="3" fontId="0" fillId="0" borderId="0" xfId="0" applyNumberFormat="1" applyAlignment="1">
      <alignment horizontal="right" vertical="center"/>
    </xf>
    <xf numFmtId="3" fontId="10" fillId="0" borderId="0" xfId="1" applyNumberFormat="1" applyFont="1" applyAlignment="1" applyProtection="1">
      <alignment horizontal="right" vertical="center"/>
      <protection locked="0"/>
    </xf>
    <xf numFmtId="49" fontId="8" fillId="0" borderId="20" xfId="1" applyNumberFormat="1" applyFont="1" applyBorder="1" applyAlignment="1">
      <alignment horizontal="left" vertical="center"/>
    </xf>
    <xf numFmtId="49" fontId="8" fillId="0" borderId="22" xfId="1" applyNumberFormat="1" applyFont="1" applyBorder="1" applyAlignment="1">
      <alignment horizontal="left" vertical="center"/>
    </xf>
    <xf numFmtId="49" fontId="8" fillId="0" borderId="23" xfId="1" applyNumberFormat="1" applyFont="1" applyBorder="1" applyAlignment="1">
      <alignment horizontal="left" vertical="center"/>
    </xf>
    <xf numFmtId="49" fontId="8" fillId="0" borderId="24" xfId="0" applyNumberFormat="1" applyFont="1" applyBorder="1" applyAlignment="1">
      <alignment horizontal="left" vertical="center" indent="1"/>
    </xf>
    <xf numFmtId="49" fontId="10" fillId="0" borderId="25" xfId="1" applyNumberFormat="1" applyFont="1" applyBorder="1" applyAlignment="1" applyProtection="1">
      <alignment horizontal="center" vertical="center"/>
      <protection locked="0"/>
    </xf>
    <xf numFmtId="49" fontId="10" fillId="0" borderId="25" xfId="1" applyNumberFormat="1" applyFont="1" applyBorder="1" applyAlignment="1">
      <alignment horizontal="center" vertical="center"/>
    </xf>
    <xf numFmtId="165" fontId="8" fillId="0" borderId="0" xfId="1" applyNumberFormat="1" applyFont="1" applyBorder="1" applyAlignment="1">
      <alignment horizontal="right" vertical="center"/>
    </xf>
    <xf numFmtId="3" fontId="8" fillId="0" borderId="24" xfId="66" applyNumberFormat="1" applyFont="1" applyFill="1" applyBorder="1" applyAlignment="1">
      <alignment horizontal="right" vertical="center"/>
    </xf>
    <xf numFmtId="3" fontId="8" fillId="0" borderId="24" xfId="1" applyNumberFormat="1" applyFont="1" applyBorder="1" applyAlignment="1">
      <alignment horizontal="right" vertical="center"/>
    </xf>
    <xf numFmtId="3" fontId="9" fillId="0" borderId="24" xfId="1" applyNumberFormat="1" applyFont="1" applyBorder="1" applyAlignment="1">
      <alignment horizontal="right" vertical="center"/>
    </xf>
    <xf numFmtId="3" fontId="9" fillId="0" borderId="24" xfId="66" applyNumberFormat="1" applyFont="1" applyFill="1" applyBorder="1" applyAlignment="1">
      <alignment horizontal="right" vertical="center"/>
    </xf>
    <xf numFmtId="3" fontId="8" fillId="0" borderId="24" xfId="66" quotePrefix="1" applyNumberFormat="1" applyFont="1" applyFill="1" applyBorder="1" applyAlignment="1">
      <alignment horizontal="right" vertical="center"/>
    </xf>
    <xf numFmtId="0" fontId="8" fillId="0" borderId="0" xfId="1" applyFont="1" applyAlignment="1">
      <alignment horizontal="right" vertical="center"/>
    </xf>
    <xf numFmtId="3" fontId="8" fillId="0" borderId="1" xfId="1" applyNumberFormat="1" applyFont="1" applyBorder="1" applyAlignment="1">
      <alignment horizontal="right" vertical="center"/>
    </xf>
    <xf numFmtId="3" fontId="8" fillId="0" borderId="0" xfId="1" quotePrefix="1" applyNumberFormat="1" applyFont="1" applyAlignment="1">
      <alignment horizontal="right" vertical="center"/>
    </xf>
    <xf numFmtId="49" fontId="9" fillId="0" borderId="0" xfId="1" applyNumberFormat="1" applyFont="1" applyFill="1" applyBorder="1" applyAlignment="1">
      <alignment horizontal="left" vertical="center"/>
    </xf>
    <xf numFmtId="49" fontId="9" fillId="0" borderId="0" xfId="1" quotePrefix="1" applyNumberFormat="1" applyFont="1" applyFill="1" applyAlignment="1">
      <alignment horizontal="right" vertical="center"/>
    </xf>
    <xf numFmtId="49" fontId="9" fillId="0" borderId="13" xfId="1" quotePrefix="1" applyNumberFormat="1" applyFont="1" applyFill="1" applyBorder="1" applyAlignment="1">
      <alignment horizontal="right" vertical="center"/>
    </xf>
    <xf numFmtId="49" fontId="9" fillId="0" borderId="0" xfId="1" applyNumberFormat="1" applyFont="1" applyFill="1" applyBorder="1" applyAlignment="1">
      <alignment horizontal="right" vertical="center"/>
    </xf>
    <xf numFmtId="49" fontId="18" fillId="0" borderId="2" xfId="1" quotePrefix="1" applyNumberFormat="1" applyFont="1" applyBorder="1" applyAlignment="1">
      <alignment horizontal="right" vertical="center"/>
    </xf>
    <xf numFmtId="49" fontId="18" fillId="0" borderId="17" xfId="1" quotePrefix="1" applyNumberFormat="1" applyFont="1" applyBorder="1" applyAlignment="1">
      <alignment horizontal="right" vertical="center"/>
    </xf>
    <xf numFmtId="49" fontId="18" fillId="0" borderId="2" xfId="1" quotePrefix="1" applyNumberFormat="1" applyFont="1" applyFill="1" applyBorder="1" applyAlignment="1">
      <alignment horizontal="right" vertical="center"/>
    </xf>
    <xf numFmtId="49" fontId="18" fillId="0" borderId="13" xfId="1" quotePrefix="1" applyNumberFormat="1" applyFont="1" applyFill="1" applyBorder="1" applyAlignment="1">
      <alignment horizontal="right" vertical="center"/>
    </xf>
    <xf numFmtId="49" fontId="36" fillId="0" borderId="16" xfId="88" applyNumberFormat="1" applyFont="1" applyBorder="1" applyAlignment="1">
      <alignment horizontal="right" vertical="center"/>
    </xf>
    <xf numFmtId="0" fontId="0" fillId="0" borderId="0" xfId="0" applyAlignment="1">
      <alignment horizontal="right" vertical="center"/>
    </xf>
    <xf numFmtId="49" fontId="9" fillId="0" borderId="0" xfId="1" applyNumberFormat="1" applyFont="1" applyAlignment="1">
      <alignment horizontal="right" vertical="center"/>
    </xf>
    <xf numFmtId="49" fontId="9" fillId="0" borderId="13" xfId="1" applyNumberFormat="1" applyFont="1" applyBorder="1" applyAlignment="1">
      <alignment horizontal="right" vertical="center"/>
    </xf>
    <xf numFmtId="0" fontId="8" fillId="0" borderId="0" xfId="1" applyFont="1" applyFill="1" applyBorder="1" applyAlignment="1">
      <alignment horizontal="right" vertical="center"/>
    </xf>
    <xf numFmtId="0" fontId="8" fillId="0" borderId="1" xfId="1" applyFont="1" applyFill="1" applyBorder="1" applyAlignment="1">
      <alignment horizontal="right" vertical="center"/>
    </xf>
    <xf numFmtId="0" fontId="8" fillId="0" borderId="0" xfId="1" applyFont="1" applyBorder="1" applyAlignment="1">
      <alignment horizontal="right" vertical="center"/>
    </xf>
    <xf numFmtId="49" fontId="9" fillId="0" borderId="12" xfId="1" applyNumberFormat="1" applyFont="1" applyFill="1" applyBorder="1" applyAlignment="1">
      <alignment horizontal="right" vertical="center"/>
    </xf>
    <xf numFmtId="49" fontId="9" fillId="0" borderId="15" xfId="1" applyNumberFormat="1" applyFont="1" applyFill="1" applyBorder="1" applyAlignment="1">
      <alignment horizontal="right" vertical="center"/>
    </xf>
    <xf numFmtId="49" fontId="9" fillId="0" borderId="15" xfId="1" applyNumberFormat="1" applyFont="1" applyBorder="1" applyAlignment="1">
      <alignment horizontal="right" vertical="center"/>
    </xf>
    <xf numFmtId="49" fontId="9" fillId="0" borderId="16" xfId="1" applyNumberFormat="1" applyFont="1" applyBorder="1" applyAlignment="1">
      <alignment horizontal="right" vertical="center"/>
    </xf>
    <xf numFmtId="49" fontId="9" fillId="0" borderId="24" xfId="1" applyNumberFormat="1" applyFont="1" applyBorder="1" applyAlignment="1">
      <alignment horizontal="right" vertical="center"/>
    </xf>
    <xf numFmtId="49" fontId="9" fillId="0" borderId="0" xfId="1" applyNumberFormat="1" applyFont="1" applyBorder="1" applyAlignment="1">
      <alignment horizontal="right" vertical="center"/>
    </xf>
    <xf numFmtId="0" fontId="0" fillId="0" borderId="13" xfId="0" applyFill="1" applyBorder="1" applyAlignment="1">
      <alignment horizontal="right" vertical="center"/>
    </xf>
    <xf numFmtId="49" fontId="9" fillId="0" borderId="1" xfId="1" applyNumberFormat="1" applyFont="1" applyFill="1" applyBorder="1" applyAlignment="1">
      <alignment horizontal="right" vertical="center"/>
    </xf>
    <xf numFmtId="49" fontId="9" fillId="0" borderId="21" xfId="1" applyNumberFormat="1" applyFont="1" applyFill="1" applyBorder="1" applyAlignment="1">
      <alignment horizontal="right" vertical="center"/>
    </xf>
    <xf numFmtId="0" fontId="8" fillId="0" borderId="21" xfId="1" applyFont="1" applyFill="1" applyBorder="1" applyAlignment="1">
      <alignment horizontal="right" vertical="center"/>
    </xf>
    <xf numFmtId="49" fontId="9" fillId="0" borderId="13" xfId="1" applyNumberFormat="1" applyFont="1" applyFill="1" applyBorder="1" applyAlignment="1">
      <alignment horizontal="right" vertical="center"/>
    </xf>
    <xf numFmtId="49" fontId="8" fillId="0" borderId="13" xfId="1" applyNumberFormat="1" applyFont="1" applyFill="1" applyBorder="1" applyAlignment="1">
      <alignment horizontal="right" vertical="center"/>
    </xf>
    <xf numFmtId="0" fontId="9" fillId="0" borderId="0" xfId="1" applyFont="1" applyFill="1" applyBorder="1" applyAlignment="1">
      <alignment horizontal="right" vertical="center"/>
    </xf>
    <xf numFmtId="0" fontId="9" fillId="0" borderId="0" xfId="1" applyFont="1" applyAlignment="1">
      <alignment horizontal="right" vertical="center"/>
    </xf>
    <xf numFmtId="49" fontId="8" fillId="0" borderId="13" xfId="1" applyNumberFormat="1" applyFont="1" applyFill="1" applyBorder="1" applyAlignment="1">
      <alignment horizontal="center" vertical="center"/>
    </xf>
    <xf numFmtId="49" fontId="9" fillId="0" borderId="0" xfId="1" applyNumberFormat="1" applyFont="1" applyFill="1" applyBorder="1" applyAlignment="1">
      <alignment horizontal="left" vertical="center"/>
    </xf>
    <xf numFmtId="49" fontId="8" fillId="0" borderId="13" xfId="1" applyNumberFormat="1" applyFont="1" applyFill="1" applyBorder="1" applyAlignment="1" applyProtection="1">
      <alignment horizontal="right" vertical="center"/>
      <protection locked="0"/>
    </xf>
    <xf numFmtId="49" fontId="10" fillId="0" borderId="13" xfId="1" applyNumberFormat="1" applyFont="1" applyFill="1" applyBorder="1" applyAlignment="1" applyProtection="1">
      <alignment horizontal="center" vertical="center"/>
      <protection locked="0"/>
    </xf>
    <xf numFmtId="49" fontId="8" fillId="0" borderId="26" xfId="1" applyNumberFormat="1" applyFont="1" applyBorder="1" applyAlignment="1">
      <alignment horizontal="left" vertical="center" indent="1"/>
    </xf>
    <xf numFmtId="3" fontId="8" fillId="0" borderId="0" xfId="0" applyNumberFormat="1" applyFont="1" applyAlignment="1">
      <alignment horizontal="right" vertical="center"/>
    </xf>
    <xf numFmtId="3" fontId="8" fillId="0" borderId="26" xfId="66" quotePrefix="1" applyNumberFormat="1" applyFont="1" applyFill="1" applyBorder="1" applyAlignment="1">
      <alignment horizontal="right" vertical="center"/>
    </xf>
    <xf numFmtId="0" fontId="8" fillId="0" borderId="26" xfId="1" applyFont="1" applyBorder="1" applyAlignment="1">
      <alignment horizontal="left" vertical="center"/>
    </xf>
    <xf numFmtId="3" fontId="8" fillId="0" borderId="26" xfId="66" applyNumberFormat="1" applyFont="1" applyFill="1" applyBorder="1" applyAlignment="1">
      <alignment horizontal="right" vertical="center"/>
    </xf>
    <xf numFmtId="3" fontId="8" fillId="0" borderId="26" xfId="1" applyNumberFormat="1" applyFont="1" applyBorder="1" applyAlignment="1">
      <alignment horizontal="right" vertical="center"/>
    </xf>
    <xf numFmtId="3" fontId="9" fillId="0" borderId="26" xfId="1" applyNumberFormat="1" applyFont="1" applyBorder="1" applyAlignment="1">
      <alignment horizontal="right" vertical="center"/>
    </xf>
    <xf numFmtId="49" fontId="9" fillId="0" borderId="26" xfId="1" applyNumberFormat="1" applyFont="1" applyBorder="1" applyAlignment="1">
      <alignment horizontal="right" vertical="center"/>
    </xf>
    <xf numFmtId="49" fontId="9" fillId="0" borderId="0" xfId="1" applyNumberFormat="1" applyFont="1" applyFill="1" applyBorder="1" applyAlignment="1">
      <alignment horizontal="left" vertical="center"/>
    </xf>
    <xf numFmtId="49" fontId="8" fillId="0" borderId="0" xfId="1" applyNumberFormat="1" applyFont="1" applyAlignment="1">
      <alignment horizontal="center" vertical="center"/>
    </xf>
    <xf numFmtId="49" fontId="8" fillId="0" borderId="13" xfId="1" applyNumberFormat="1" applyFont="1" applyBorder="1" applyAlignment="1">
      <alignment horizontal="center" vertical="center"/>
    </xf>
    <xf numFmtId="0" fontId="0" fillId="0" borderId="26" xfId="0" applyFill="1" applyBorder="1"/>
    <xf numFmtId="0" fontId="0" fillId="0" borderId="1" xfId="0" applyFill="1" applyBorder="1"/>
    <xf numFmtId="0" fontId="0" fillId="0" borderId="20" xfId="0" applyFill="1" applyBorder="1"/>
    <xf numFmtId="49" fontId="8" fillId="0" borderId="0" xfId="1" applyNumberFormat="1" applyFont="1"/>
    <xf numFmtId="49" fontId="8" fillId="0" borderId="25" xfId="1" applyNumberFormat="1" applyFont="1" applyBorder="1" applyAlignment="1">
      <alignment horizontal="center" vertical="center"/>
    </xf>
    <xf numFmtId="0" fontId="0" fillId="0" borderId="25" xfId="0" applyBorder="1"/>
    <xf numFmtId="49" fontId="8" fillId="0" borderId="26" xfId="0" applyNumberFormat="1" applyFont="1" applyBorder="1" applyAlignment="1">
      <alignment horizontal="left" vertical="center"/>
    </xf>
    <xf numFmtId="0" fontId="8" fillId="0" borderId="25" xfId="1" applyFont="1" applyBorder="1" applyAlignment="1">
      <alignment horizontal="left" vertical="center"/>
    </xf>
    <xf numFmtId="0" fontId="0" fillId="0" borderId="26" xfId="0" applyBorder="1"/>
    <xf numFmtId="49" fontId="8" fillId="0" borderId="26" xfId="0" applyNumberFormat="1" applyFont="1" applyBorder="1" applyAlignment="1">
      <alignment horizontal="left" vertical="center" indent="1"/>
    </xf>
    <xf numFmtId="49" fontId="8" fillId="0" borderId="26" xfId="1" applyNumberFormat="1" applyFont="1" applyBorder="1" applyAlignment="1">
      <alignment horizontal="left" vertical="center" indent="2"/>
    </xf>
    <xf numFmtId="49" fontId="9" fillId="0" borderId="0" xfId="1" applyNumberFormat="1" applyFont="1" applyFill="1" applyAlignment="1">
      <alignment horizontal="left" vertical="center"/>
    </xf>
    <xf numFmtId="49" fontId="9" fillId="0" borderId="0" xfId="1" applyNumberFormat="1" applyFont="1" applyAlignment="1">
      <alignment horizontal="left" vertical="center"/>
    </xf>
    <xf numFmtId="49" fontId="8" fillId="0" borderId="0" xfId="1" applyNumberFormat="1" applyFont="1" applyAlignment="1">
      <alignment horizontal="center" vertical="center"/>
    </xf>
    <xf numFmtId="49" fontId="8" fillId="0" borderId="13" xfId="1" applyNumberFormat="1" applyFont="1" applyBorder="1" applyAlignment="1">
      <alignment horizontal="center" vertical="center"/>
    </xf>
    <xf numFmtId="49" fontId="8" fillId="0" borderId="25" xfId="1" applyNumberFormat="1" applyFont="1" applyBorder="1" applyAlignment="1">
      <alignment horizontal="left" vertical="center"/>
    </xf>
    <xf numFmtId="49" fontId="8" fillId="0" borderId="0" xfId="1" applyNumberFormat="1" applyFont="1" applyAlignment="1">
      <alignment horizontal="left" vertical="center"/>
    </xf>
    <xf numFmtId="49" fontId="9" fillId="0" borderId="0" xfId="1" applyNumberFormat="1" applyFont="1" applyFill="1" applyAlignment="1">
      <alignment horizontal="left" vertical="center"/>
    </xf>
    <xf numFmtId="49" fontId="8" fillId="0" borderId="13" xfId="1" applyNumberFormat="1" applyFont="1" applyFill="1" applyBorder="1" applyAlignment="1">
      <alignment horizontal="center" vertical="center"/>
    </xf>
    <xf numFmtId="49" fontId="9" fillId="0" borderId="0" xfId="1" applyNumberFormat="1" applyFont="1" applyAlignment="1">
      <alignment horizontal="left" vertical="center"/>
    </xf>
    <xf numFmtId="49" fontId="8" fillId="0" borderId="0" xfId="1" applyNumberFormat="1" applyFont="1" applyAlignment="1">
      <alignment horizontal="center" vertical="center"/>
    </xf>
    <xf numFmtId="49" fontId="8" fillId="0" borderId="13" xfId="1" applyNumberFormat="1" applyFont="1" applyBorder="1" applyAlignment="1">
      <alignment horizontal="center" vertical="center"/>
    </xf>
    <xf numFmtId="49" fontId="8" fillId="0" borderId="0" xfId="1" applyNumberFormat="1" applyFont="1" applyAlignment="1">
      <alignment horizontal="left" vertical="center"/>
    </xf>
    <xf numFmtId="49" fontId="8" fillId="0" borderId="0" xfId="1" quotePrefix="1" applyNumberFormat="1" applyFont="1" applyAlignment="1">
      <alignment horizontal="center" vertical="center"/>
    </xf>
    <xf numFmtId="49" fontId="10" fillId="0" borderId="0" xfId="1" applyNumberFormat="1" applyFont="1" applyAlignment="1" applyProtection="1">
      <alignment horizontal="center" vertical="center"/>
      <protection locked="0"/>
    </xf>
    <xf numFmtId="0" fontId="8" fillId="0" borderId="25" xfId="1" applyFont="1" applyBorder="1" applyAlignment="1">
      <alignment horizontal="centerContinuous" vertical="center"/>
    </xf>
    <xf numFmtId="49" fontId="8" fillId="0" borderId="25" xfId="1" applyNumberFormat="1" applyFont="1" applyBorder="1" applyAlignment="1">
      <alignment horizontal="centerContinuous" vertical="center"/>
    </xf>
    <xf numFmtId="0" fontId="8" fillId="0" borderId="25" xfId="1" applyFont="1" applyBorder="1" applyAlignment="1">
      <alignment vertical="center"/>
    </xf>
    <xf numFmtId="49" fontId="8" fillId="0" borderId="25" xfId="1" applyNumberFormat="1" applyFont="1" applyBorder="1" applyAlignment="1">
      <alignment vertical="center"/>
    </xf>
    <xf numFmtId="49" fontId="8" fillId="0" borderId="25" xfId="1" quotePrefix="1" applyNumberFormat="1" applyFont="1" applyBorder="1" applyAlignment="1">
      <alignment horizontal="left" vertical="center" indent="1"/>
    </xf>
    <xf numFmtId="3" fontId="8" fillId="0" borderId="0" xfId="1" applyNumberFormat="1" applyFont="1" applyAlignment="1">
      <alignment vertical="center"/>
    </xf>
    <xf numFmtId="49" fontId="8" fillId="0" borderId="26" xfId="1" quotePrefix="1" applyNumberFormat="1" applyFont="1" applyBorder="1" applyAlignment="1">
      <alignment horizontal="left" vertical="center" indent="2"/>
    </xf>
    <xf numFmtId="49" fontId="9" fillId="0" borderId="1" xfId="1" applyNumberFormat="1" applyFont="1" applyBorder="1" applyAlignment="1">
      <alignment horizontal="left" vertical="center"/>
    </xf>
    <xf numFmtId="49" fontId="8" fillId="0" borderId="0" xfId="1" applyNumberFormat="1" applyFont="1" applyAlignment="1">
      <alignment horizontal="left" vertical="center" indent="3"/>
    </xf>
    <xf numFmtId="49" fontId="8" fillId="0" borderId="26" xfId="1" applyNumberFormat="1" applyFont="1" applyBorder="1" applyAlignment="1">
      <alignment horizontal="left" vertical="center" indent="3"/>
    </xf>
    <xf numFmtId="49" fontId="8" fillId="0" borderId="13" xfId="1" applyNumberFormat="1" applyFont="1" applyBorder="1"/>
    <xf numFmtId="49" fontId="8" fillId="0" borderId="0" xfId="1" applyNumberFormat="1" applyFont="1" applyAlignment="1">
      <alignment horizontal="left" vertical="center" indent="4"/>
    </xf>
    <xf numFmtId="49" fontId="8" fillId="0" borderId="26" xfId="1" applyNumberFormat="1" applyFont="1" applyBorder="1" applyAlignment="1">
      <alignment horizontal="left" vertical="center"/>
    </xf>
    <xf numFmtId="49" fontId="8" fillId="0" borderId="0" xfId="1" applyNumberFormat="1" applyFont="1" applyAlignment="1">
      <alignment horizontal="left" vertical="center" indent="1"/>
    </xf>
    <xf numFmtId="165" fontId="8" fillId="0" borderId="0" xfId="1" applyNumberFormat="1" applyFont="1" applyAlignment="1">
      <alignment horizontal="left" vertical="center"/>
    </xf>
    <xf numFmtId="0" fontId="8" fillId="0" borderId="13" xfId="1" applyFont="1" applyBorder="1"/>
    <xf numFmtId="3" fontId="39" fillId="0" borderId="0" xfId="1" applyNumberFormat="1" applyFont="1" applyAlignment="1">
      <alignment horizontal="right" vertical="center"/>
    </xf>
    <xf numFmtId="164" fontId="8" fillId="0" borderId="0" xfId="1" applyNumberFormat="1" applyFont="1" applyAlignment="1">
      <alignment horizontal="right" vertical="center"/>
    </xf>
    <xf numFmtId="49" fontId="0" fillId="0" borderId="0" xfId="0" applyNumberFormat="1"/>
    <xf numFmtId="3" fontId="0" fillId="0" borderId="0" xfId="0" applyNumberFormat="1"/>
    <xf numFmtId="49" fontId="9" fillId="0" borderId="1" xfId="1" applyNumberFormat="1" applyFont="1" applyBorder="1" applyAlignment="1">
      <alignment horizontal="right" vertical="center"/>
    </xf>
    <xf numFmtId="0" fontId="8" fillId="0" borderId="1" xfId="1" applyFont="1" applyBorder="1" applyAlignment="1">
      <alignment horizontal="right" vertical="center"/>
    </xf>
    <xf numFmtId="49" fontId="8" fillId="0" borderId="26" xfId="1" applyNumberFormat="1" applyFont="1" applyFill="1" applyBorder="1" applyAlignment="1">
      <alignment horizontal="left" vertical="center"/>
    </xf>
    <xf numFmtId="49" fontId="8" fillId="0" borderId="13" xfId="1" applyNumberFormat="1" applyFont="1" applyFill="1" applyBorder="1" applyAlignment="1">
      <alignment horizontal="left" vertical="center" indent="2"/>
    </xf>
    <xf numFmtId="0" fontId="0" fillId="0" borderId="1" xfId="0" applyBorder="1"/>
    <xf numFmtId="49" fontId="9" fillId="0" borderId="13" xfId="1" applyNumberFormat="1" applyFont="1" applyBorder="1" applyAlignment="1">
      <alignment horizontal="center" vertical="center"/>
    </xf>
    <xf numFmtId="3" fontId="0" fillId="0" borderId="1" xfId="0" applyNumberFormat="1" applyBorder="1" applyAlignment="1">
      <alignment horizontal="right" vertical="center"/>
    </xf>
    <xf numFmtId="3" fontId="8" fillId="0" borderId="1" xfId="1" quotePrefix="1" applyNumberFormat="1" applyFont="1" applyBorder="1" applyAlignment="1">
      <alignment horizontal="right" vertical="center"/>
    </xf>
    <xf numFmtId="3" fontId="9" fillId="0" borderId="1" xfId="1" applyNumberFormat="1" applyFont="1" applyBorder="1" applyAlignment="1">
      <alignment horizontal="right" vertical="center"/>
    </xf>
    <xf numFmtId="3" fontId="9" fillId="0" borderId="0" xfId="1" applyNumberFormat="1" applyFont="1" applyAlignment="1">
      <alignment horizontal="left" vertical="center"/>
    </xf>
    <xf numFmtId="0" fontId="0" fillId="0" borderId="21" xfId="0" applyBorder="1"/>
    <xf numFmtId="49" fontId="8" fillId="0" borderId="26" xfId="1" applyNumberFormat="1" applyFont="1" applyFill="1" applyBorder="1" applyAlignment="1">
      <alignment horizontal="left" vertical="center" indent="2"/>
    </xf>
    <xf numFmtId="49" fontId="8" fillId="0" borderId="0" xfId="0" applyNumberFormat="1" applyFont="1" applyAlignment="1">
      <alignment horizontal="right" vertical="center"/>
    </xf>
    <xf numFmtId="3" fontId="8" fillId="0" borderId="1" xfId="0" applyNumberFormat="1" applyFont="1" applyBorder="1" applyAlignment="1">
      <alignment horizontal="right" vertical="center"/>
    </xf>
    <xf numFmtId="3" fontId="8" fillId="0" borderId="21" xfId="1" applyNumberFormat="1" applyFont="1" applyBorder="1" applyAlignment="1">
      <alignment horizontal="right" vertical="center"/>
    </xf>
    <xf numFmtId="49" fontId="9" fillId="0" borderId="21" xfId="1" applyNumberFormat="1" applyFont="1" applyBorder="1" applyAlignment="1">
      <alignment horizontal="right" vertical="center"/>
    </xf>
    <xf numFmtId="0" fontId="8" fillId="0" borderId="21" xfId="1" applyFont="1" applyBorder="1" applyAlignment="1">
      <alignment horizontal="right" vertical="center"/>
    </xf>
    <xf numFmtId="49" fontId="8" fillId="0" borderId="21" xfId="1" applyNumberFormat="1" applyFont="1" applyBorder="1" applyAlignment="1">
      <alignment horizontal="right" vertical="center"/>
    </xf>
    <xf numFmtId="3" fontId="8" fillId="0" borderId="21" xfId="1" quotePrefix="1" applyNumberFormat="1" applyFont="1" applyBorder="1" applyAlignment="1">
      <alignment horizontal="right" vertical="center"/>
    </xf>
    <xf numFmtId="37" fontId="8" fillId="0" borderId="0" xfId="1" applyNumberFormat="1" applyFont="1"/>
    <xf numFmtId="3" fontId="8" fillId="0" borderId="13" xfId="0" applyNumberFormat="1" applyFont="1" applyFill="1" applyBorder="1" applyAlignment="1">
      <alignment horizontal="right" vertical="center"/>
    </xf>
    <xf numFmtId="0" fontId="0" fillId="0" borderId="1" xfId="0" applyBorder="1" applyAlignment="1">
      <alignment horizontal="right" vertical="center"/>
    </xf>
    <xf numFmtId="3" fontId="0" fillId="0" borderId="21" xfId="0" applyNumberFormat="1" applyBorder="1" applyAlignment="1">
      <alignment horizontal="right" vertical="center"/>
    </xf>
    <xf numFmtId="49" fontId="9" fillId="0" borderId="0" xfId="1" applyNumberFormat="1" applyFont="1" applyAlignment="1">
      <alignment horizontal="left" vertical="center" shrinkToFit="1"/>
    </xf>
    <xf numFmtId="0" fontId="0" fillId="0" borderId="0" xfId="0" applyFill="1" applyAlignment="1">
      <alignment horizontal="right" vertical="center"/>
    </xf>
    <xf numFmtId="49" fontId="10" fillId="0" borderId="25" xfId="1" applyNumberFormat="1" applyFont="1" applyFill="1" applyBorder="1" applyAlignment="1" applyProtection="1">
      <alignment vertical="center"/>
      <protection locked="0"/>
    </xf>
    <xf numFmtId="49" fontId="10" fillId="0" borderId="0" xfId="0" applyNumberFormat="1" applyFont="1" applyFill="1" applyAlignment="1" applyProtection="1">
      <alignment vertical="center"/>
      <protection locked="0"/>
    </xf>
    <xf numFmtId="49" fontId="10" fillId="0" borderId="0" xfId="1" applyNumberFormat="1" applyFont="1" applyFill="1" applyAlignment="1" applyProtection="1">
      <alignment vertical="center"/>
      <protection locked="0"/>
    </xf>
    <xf numFmtId="49" fontId="10" fillId="0" borderId="25" xfId="1" applyNumberFormat="1" applyFont="1" applyFill="1" applyBorder="1" applyAlignment="1">
      <alignment horizontal="right" vertical="center"/>
    </xf>
    <xf numFmtId="1" fontId="10" fillId="0" borderId="0" xfId="1" quotePrefix="1" applyNumberFormat="1" applyFont="1" applyFill="1" applyAlignment="1">
      <alignment horizontal="right" vertical="center"/>
    </xf>
    <xf numFmtId="1" fontId="0" fillId="0" borderId="0" xfId="0" applyNumberFormat="1" applyFill="1" applyAlignment="1">
      <alignment horizontal="right" vertical="center"/>
    </xf>
    <xf numFmtId="49" fontId="11" fillId="0" borderId="0" xfId="1" quotePrefix="1" applyNumberFormat="1" applyFont="1" applyFill="1" applyAlignment="1" applyProtection="1">
      <alignment horizontal="right" vertical="center"/>
      <protection locked="0"/>
    </xf>
    <xf numFmtId="49" fontId="10" fillId="0" borderId="13" xfId="1" applyNumberFormat="1" applyFont="1" applyFill="1" applyBorder="1" applyAlignment="1">
      <alignment horizontal="right" vertical="center"/>
    </xf>
    <xf numFmtId="3" fontId="10" fillId="0" borderId="13" xfId="1" applyNumberFormat="1" applyFont="1" applyFill="1" applyBorder="1" applyAlignment="1" applyProtection="1">
      <alignment horizontal="right" vertical="center"/>
      <protection locked="0"/>
    </xf>
    <xf numFmtId="3" fontId="10" fillId="0" borderId="13" xfId="1" quotePrefix="1" applyNumberFormat="1" applyFont="1" applyFill="1" applyBorder="1" applyAlignment="1">
      <alignment horizontal="right" vertical="center"/>
    </xf>
    <xf numFmtId="3" fontId="10" fillId="0" borderId="13" xfId="1" quotePrefix="1" applyNumberFormat="1" applyFont="1" applyFill="1" applyBorder="1" applyAlignment="1" applyProtection="1">
      <alignment horizontal="right" vertical="center"/>
      <protection locked="0"/>
    </xf>
    <xf numFmtId="1" fontId="10" fillId="0" borderId="13" xfId="1" quotePrefix="1" applyNumberFormat="1" applyFont="1" applyFill="1" applyBorder="1" applyAlignment="1" applyProtection="1">
      <alignment horizontal="right" vertical="center"/>
      <protection locked="0"/>
    </xf>
    <xf numFmtId="1" fontId="10" fillId="0" borderId="13" xfId="1" applyNumberFormat="1" applyFont="1" applyFill="1" applyBorder="1" applyAlignment="1">
      <alignment horizontal="right" vertical="center"/>
    </xf>
    <xf numFmtId="3" fontId="8" fillId="0" borderId="18" xfId="1" applyNumberFormat="1" applyFont="1" applyFill="1" applyBorder="1" applyAlignment="1">
      <alignment horizontal="right" vertical="center"/>
    </xf>
    <xf numFmtId="49" fontId="8" fillId="0" borderId="20" xfId="1" applyNumberFormat="1" applyFont="1" applyBorder="1" applyAlignment="1" applyProtection="1">
      <alignment horizontal="center" vertical="center"/>
      <protection locked="0"/>
    </xf>
    <xf numFmtId="49" fontId="8" fillId="0" borderId="20" xfId="0" applyNumberFormat="1" applyFont="1" applyBorder="1" applyAlignment="1" applyProtection="1">
      <alignment horizontal="center" vertical="center"/>
      <protection locked="0"/>
    </xf>
    <xf numFmtId="49" fontId="10" fillId="0" borderId="0" xfId="1" applyNumberFormat="1" applyFont="1" applyFill="1" applyAlignment="1" applyProtection="1">
      <alignment horizontal="left" vertical="center"/>
      <protection locked="0"/>
    </xf>
    <xf numFmtId="49" fontId="9" fillId="0" borderId="0" xfId="1" applyNumberFormat="1" applyFont="1" applyAlignment="1">
      <alignment horizontal="left" vertical="center"/>
    </xf>
    <xf numFmtId="49" fontId="8" fillId="0" borderId="25" xfId="1" applyNumberFormat="1" applyFont="1" applyBorder="1" applyAlignment="1">
      <alignment horizontal="left" vertical="center"/>
    </xf>
    <xf numFmtId="49" fontId="8" fillId="0" borderId="0" xfId="1" applyNumberFormat="1" applyFont="1" applyAlignment="1">
      <alignment horizontal="left" vertical="center"/>
    </xf>
    <xf numFmtId="49" fontId="0" fillId="0" borderId="26" xfId="0" applyNumberFormat="1" applyBorder="1" applyAlignment="1">
      <alignment horizontal="center" vertical="center"/>
    </xf>
    <xf numFmtId="49" fontId="8" fillId="0" borderId="0" xfId="1" applyNumberFormat="1" applyFont="1" applyAlignment="1">
      <alignment horizontal="center" vertical="center"/>
    </xf>
    <xf numFmtId="49" fontId="8" fillId="0" borderId="13" xfId="1" applyNumberFormat="1" applyFont="1" applyBorder="1" applyAlignment="1">
      <alignment horizontal="center" vertical="center"/>
    </xf>
    <xf numFmtId="49" fontId="9" fillId="0" borderId="0" xfId="1" applyNumberFormat="1" applyFont="1" applyFill="1" applyBorder="1" applyAlignment="1">
      <alignment horizontal="left" vertical="center"/>
    </xf>
    <xf numFmtId="49" fontId="8" fillId="0" borderId="0" xfId="1" applyNumberFormat="1" applyFont="1" applyFill="1" applyAlignment="1">
      <alignment horizontal="center" vertical="center"/>
    </xf>
    <xf numFmtId="49" fontId="8" fillId="0" borderId="13" xfId="1" applyNumberFormat="1" applyFont="1" applyFill="1" applyBorder="1" applyAlignment="1">
      <alignment horizontal="center" vertical="center"/>
    </xf>
    <xf numFmtId="49" fontId="8" fillId="0" borderId="25" xfId="1" applyNumberFormat="1" applyFont="1" applyFill="1" applyBorder="1" applyAlignment="1">
      <alignment horizontal="left" vertical="center"/>
    </xf>
    <xf numFmtId="49" fontId="8" fillId="0" borderId="0" xfId="0" applyNumberFormat="1" applyFont="1" applyFill="1" applyAlignment="1">
      <alignment horizontal="left" vertical="center" wrapText="1"/>
    </xf>
    <xf numFmtId="49" fontId="38" fillId="0" borderId="0" xfId="0" applyNumberFormat="1" applyFont="1" applyFill="1" applyAlignment="1">
      <alignment horizontal="left" vertical="center" wrapText="1"/>
    </xf>
    <xf numFmtId="49" fontId="8" fillId="0" borderId="14" xfId="1" applyNumberFormat="1" applyFont="1" applyFill="1" applyBorder="1" applyAlignment="1">
      <alignment horizontal="left" vertical="center"/>
    </xf>
    <xf numFmtId="49" fontId="9" fillId="0" borderId="0" xfId="1" applyNumberFormat="1" applyFont="1" applyFill="1" applyAlignment="1">
      <alignment horizontal="left" vertical="center" wrapText="1"/>
    </xf>
    <xf numFmtId="49" fontId="0" fillId="0" borderId="0" xfId="0" applyNumberFormat="1" applyFill="1" applyAlignment="1">
      <alignment horizontal="center" vertical="center"/>
    </xf>
    <xf numFmtId="49" fontId="0" fillId="0" borderId="13" xfId="0" applyNumberFormat="1" applyFill="1" applyBorder="1" applyAlignment="1">
      <alignment horizontal="center" vertical="center"/>
    </xf>
    <xf numFmtId="49" fontId="8" fillId="0" borderId="0" xfId="1" applyNumberFormat="1" applyFont="1" applyAlignment="1">
      <alignment horizontal="left" vertical="center" wrapText="1"/>
    </xf>
    <xf numFmtId="49" fontId="9" fillId="0" borderId="0" xfId="1" applyNumberFormat="1" applyFont="1" applyAlignment="1">
      <alignment horizontal="left" vertical="center" wrapText="1"/>
    </xf>
    <xf numFmtId="49" fontId="8" fillId="0" borderId="26" xfId="1" applyNumberFormat="1" applyFont="1" applyBorder="1" applyAlignment="1">
      <alignment horizontal="center" vertical="center"/>
    </xf>
    <xf numFmtId="49" fontId="9" fillId="0" borderId="0" xfId="1" applyNumberFormat="1" applyFont="1" applyFill="1" applyAlignment="1">
      <alignment horizontal="left" vertical="center"/>
    </xf>
    <xf numFmtId="49" fontId="8" fillId="0" borderId="20" xfId="1" applyNumberFormat="1" applyFont="1" applyFill="1" applyBorder="1" applyAlignment="1">
      <alignment horizontal="left" vertical="center"/>
    </xf>
    <xf numFmtId="49" fontId="8" fillId="0" borderId="0" xfId="1" applyNumberFormat="1" applyFont="1" applyFill="1" applyBorder="1" applyAlignment="1">
      <alignment horizontal="left" vertical="center"/>
    </xf>
    <xf numFmtId="0" fontId="8" fillId="0" borderId="0" xfId="1" applyFont="1" applyAlignment="1">
      <alignment horizontal="center" vertical="center"/>
    </xf>
    <xf numFmtId="3" fontId="8" fillId="0" borderId="25" xfId="66" applyNumberFormat="1" applyFont="1" applyFill="1" applyBorder="1" applyAlignment="1">
      <alignment horizontal="center" vertical="center"/>
    </xf>
    <xf numFmtId="49" fontId="9" fillId="0" borderId="19" xfId="1" applyNumberFormat="1" applyFont="1" applyFill="1" applyBorder="1" applyAlignment="1">
      <alignment horizontal="left" vertical="center"/>
    </xf>
    <xf numFmtId="49" fontId="8" fillId="0" borderId="19" xfId="0" applyNumberFormat="1" applyFont="1" applyFill="1" applyBorder="1" applyAlignment="1">
      <alignment horizontal="left" vertical="center"/>
    </xf>
    <xf numFmtId="49" fontId="8" fillId="0" borderId="0" xfId="1" applyNumberFormat="1" applyFont="1" applyFill="1" applyAlignment="1">
      <alignment horizontal="left" vertical="center"/>
    </xf>
    <xf numFmtId="49" fontId="8" fillId="0" borderId="0" xfId="0" applyNumberFormat="1" applyFont="1" applyFill="1" applyAlignment="1">
      <alignment horizontal="left" vertical="center"/>
    </xf>
    <xf numFmtId="49" fontId="0" fillId="0" borderId="0" xfId="0" applyNumberFormat="1" applyFill="1" applyAlignment="1">
      <alignment horizontal="left" vertical="center"/>
    </xf>
    <xf numFmtId="49" fontId="10" fillId="0" borderId="0" xfId="1" applyNumberFormat="1" applyFont="1" applyFill="1" applyAlignment="1">
      <alignment horizontal="left" vertical="center"/>
    </xf>
    <xf numFmtId="49" fontId="8" fillId="0" borderId="12" xfId="1" applyNumberFormat="1" applyFont="1" applyFill="1" applyBorder="1" applyAlignment="1">
      <alignment horizontal="center" vertical="center"/>
    </xf>
    <xf numFmtId="49" fontId="10" fillId="0" borderId="26" xfId="1" applyNumberFormat="1" applyFont="1" applyFill="1" applyBorder="1" applyAlignment="1" applyProtection="1">
      <alignment horizontal="center" vertical="center"/>
      <protection locked="0"/>
    </xf>
    <xf numFmtId="49" fontId="10" fillId="0" borderId="26" xfId="0" applyNumberFormat="1" applyFont="1" applyFill="1" applyBorder="1" applyAlignment="1" applyProtection="1">
      <alignment horizontal="center" vertical="center"/>
      <protection locked="0"/>
    </xf>
    <xf numFmtId="49" fontId="8" fillId="0" borderId="20" xfId="1" quotePrefix="1" applyNumberFormat="1" applyFont="1" applyBorder="1" applyAlignment="1">
      <alignment horizontal="left" vertical="center"/>
    </xf>
    <xf numFmtId="49" fontId="8" fillId="0" borderId="0" xfId="1" quotePrefix="1" applyNumberFormat="1" applyFont="1" applyAlignment="1">
      <alignment horizontal="center" vertical="center"/>
    </xf>
    <xf numFmtId="49" fontId="10" fillId="0" borderId="18" xfId="1" applyNumberFormat="1" applyFont="1" applyBorder="1" applyAlignment="1" applyProtection="1">
      <alignment horizontal="center" vertical="center"/>
      <protection locked="0"/>
    </xf>
    <xf numFmtId="49" fontId="8" fillId="0" borderId="0" xfId="1" quotePrefix="1" applyNumberFormat="1" applyFont="1" applyAlignment="1">
      <alignment horizontal="left" vertical="center"/>
    </xf>
    <xf numFmtId="49" fontId="8" fillId="0" borderId="18" xfId="1" applyNumberFormat="1" applyFont="1" applyBorder="1" applyAlignment="1" applyProtection="1">
      <alignment horizontal="center" vertical="center"/>
      <protection locked="0"/>
    </xf>
    <xf numFmtId="49" fontId="10" fillId="0" borderId="0" xfId="1" applyNumberFormat="1" applyFont="1" applyAlignment="1" applyProtection="1">
      <alignment horizontal="center" vertical="center"/>
      <protection locked="0"/>
    </xf>
    <xf numFmtId="49" fontId="8" fillId="0" borderId="13" xfId="1" applyNumberFormat="1" applyFont="1" applyBorder="1" applyAlignment="1" applyProtection="1">
      <alignment horizontal="center" vertical="center"/>
      <protection locked="0"/>
    </xf>
    <xf numFmtId="49" fontId="17" fillId="0" borderId="19" xfId="0" applyNumberFormat="1" applyFont="1" applyFill="1" applyBorder="1" applyAlignment="1" applyProtection="1">
      <alignment horizontal="center" vertical="center"/>
      <protection locked="0"/>
    </xf>
    <xf numFmtId="49" fontId="17" fillId="0" borderId="18" xfId="0" applyNumberFormat="1" applyFont="1" applyFill="1" applyBorder="1" applyAlignment="1" applyProtection="1">
      <alignment horizontal="center" vertical="center"/>
      <protection locked="0"/>
    </xf>
    <xf numFmtId="49" fontId="8" fillId="0" borderId="18" xfId="0" applyNumberFormat="1" applyFont="1" applyBorder="1" applyAlignment="1" applyProtection="1">
      <alignment horizontal="center" vertical="center"/>
      <protection locked="0"/>
    </xf>
    <xf numFmtId="49" fontId="8" fillId="0" borderId="18" xfId="0" applyNumberFormat="1" applyFont="1" applyFill="1" applyBorder="1" applyAlignment="1" applyProtection="1">
      <alignment horizontal="center" vertical="center"/>
      <protection locked="0"/>
    </xf>
    <xf numFmtId="49" fontId="8" fillId="0" borderId="19" xfId="1" quotePrefix="1" applyNumberFormat="1" applyFont="1" applyFill="1" applyBorder="1" applyAlignment="1">
      <alignment horizontal="left" vertical="center"/>
    </xf>
    <xf numFmtId="49" fontId="8" fillId="0" borderId="19" xfId="0" applyNumberFormat="1" applyFont="1" applyFill="1" applyBorder="1" applyAlignment="1">
      <alignment horizontal="center" vertical="center"/>
    </xf>
    <xf numFmtId="49" fontId="8" fillId="0" borderId="18" xfId="0" applyNumberFormat="1" applyFont="1" applyFill="1" applyBorder="1" applyAlignment="1">
      <alignment horizontal="center" vertical="center"/>
    </xf>
    <xf numFmtId="49" fontId="8" fillId="0" borderId="0" xfId="1" applyNumberFormat="1" applyFont="1" applyFill="1" applyAlignment="1">
      <alignment horizontal="left" vertical="center" wrapText="1"/>
    </xf>
    <xf numFmtId="49" fontId="8" fillId="0" borderId="13" xfId="0" applyNumberFormat="1" applyFont="1" applyBorder="1" applyAlignment="1" applyProtection="1">
      <alignment horizontal="center" vertical="center"/>
      <protection locked="0"/>
    </xf>
    <xf numFmtId="0" fontId="8" fillId="0" borderId="0" xfId="91" applyFont="1"/>
    <xf numFmtId="0" fontId="15" fillId="0" borderId="0" xfId="92" applyFont="1"/>
    <xf numFmtId="0" fontId="15" fillId="0" borderId="0" xfId="91" applyFont="1"/>
  </cellXfs>
  <cellStyles count="93">
    <cellStyle name="20% - Accent1" xfId="20" builtinId="30" customBuiltin="1"/>
    <cellStyle name="20% - Accent1 2" xfId="48" xr:uid="{3ED8DE3C-0F49-45E4-9D57-B0D1355FD54D}"/>
    <cellStyle name="20% - Accent1 3" xfId="67" xr:uid="{12F128CB-15DC-4D79-82A5-2BB8BFC25097}"/>
    <cellStyle name="20% - Accent2" xfId="24" builtinId="34" customBuiltin="1"/>
    <cellStyle name="20% - Accent2 2" xfId="51" xr:uid="{ADADD0EF-4A98-46A0-B5D5-B3F1966EBA7A}"/>
    <cellStyle name="20% - Accent2 3" xfId="70" xr:uid="{3F0F31FD-6736-4A71-8F4B-54D75DA8795D}"/>
    <cellStyle name="20% - Accent3" xfId="28" builtinId="38" customBuiltin="1"/>
    <cellStyle name="20% - Accent3 2" xfId="54" xr:uid="{EB2246F6-E013-4CAD-9EDF-65BDA09C9C1C}"/>
    <cellStyle name="20% - Accent3 3" xfId="73" xr:uid="{55B80D8E-BCF5-4716-919A-B623CCF67B8F}"/>
    <cellStyle name="20% - Accent4" xfId="32" builtinId="42" customBuiltin="1"/>
    <cellStyle name="20% - Accent4 2" xfId="57" xr:uid="{2734BBFB-A39D-4E2C-AA8E-8F6C74030499}"/>
    <cellStyle name="20% - Accent4 3" xfId="76" xr:uid="{E0A8E4D6-8809-4654-AAA4-C5FF58E07306}"/>
    <cellStyle name="20% - Accent5" xfId="36" builtinId="46" customBuiltin="1"/>
    <cellStyle name="20% - Accent5 2" xfId="60" xr:uid="{D71D7A3C-3B15-4508-B7FA-A6C9866719E1}"/>
    <cellStyle name="20% - Accent5 3" xfId="79" xr:uid="{0DD09BEB-78BB-4D5D-AA13-1ACB4E876C65}"/>
    <cellStyle name="20% - Accent6" xfId="40" builtinId="50" customBuiltin="1"/>
    <cellStyle name="20% - Accent6 2" xfId="63" xr:uid="{852B5C3D-33F7-42C8-8C62-6BD9BF3A2B67}"/>
    <cellStyle name="20% - Accent6 3" xfId="82" xr:uid="{02F1C937-00E6-4F4D-A9E8-CE6127655673}"/>
    <cellStyle name="40% - Accent1" xfId="21" builtinId="31" customBuiltin="1"/>
    <cellStyle name="40% - Accent1 2" xfId="49" xr:uid="{D32FE498-7458-479D-956A-265581297F25}"/>
    <cellStyle name="40% - Accent1 3" xfId="68" xr:uid="{1A90654A-10C4-4A26-BCF4-E75330E11E56}"/>
    <cellStyle name="40% - Accent2" xfId="25" builtinId="35" customBuiltin="1"/>
    <cellStyle name="40% - Accent2 2" xfId="52" xr:uid="{86B0365E-7DEF-4FDC-A8E1-5E13DA6DBBDA}"/>
    <cellStyle name="40% - Accent2 3" xfId="71" xr:uid="{A37FD02C-6CD7-4433-95C2-9AEBA119049B}"/>
    <cellStyle name="40% - Accent3" xfId="29" builtinId="39" customBuiltin="1"/>
    <cellStyle name="40% - Accent3 2" xfId="55" xr:uid="{2795558A-A3D5-45C2-BE9B-C8E2619E892A}"/>
    <cellStyle name="40% - Accent3 3" xfId="74" xr:uid="{ACF39040-7AE6-4484-9782-41A527933CC1}"/>
    <cellStyle name="40% - Accent4" xfId="33" builtinId="43" customBuiltin="1"/>
    <cellStyle name="40% - Accent4 2" xfId="58" xr:uid="{CF5BD712-54CA-4E9F-9C07-192A1B4A9CE4}"/>
    <cellStyle name="40% - Accent4 3" xfId="77" xr:uid="{6C5CB6DC-53EE-4AF1-A265-6362F501A14B}"/>
    <cellStyle name="40% - Accent5" xfId="37" builtinId="47" customBuiltin="1"/>
    <cellStyle name="40% - Accent5 2" xfId="61" xr:uid="{C1141F1C-C723-485E-91B1-01B3E96AE9EE}"/>
    <cellStyle name="40% - Accent5 3" xfId="80" xr:uid="{8DF5F82E-788B-4323-8AED-8D696036C499}"/>
    <cellStyle name="40% - Accent6" xfId="41" builtinId="51" customBuiltin="1"/>
    <cellStyle name="40% - Accent6 2" xfId="64" xr:uid="{8154E04B-7D06-4C0A-92D3-BBB81C96D7DD}"/>
    <cellStyle name="40% - Accent6 3" xfId="83" xr:uid="{E223C993-F72D-47C9-90C9-1AA583181B35}"/>
    <cellStyle name="60% - Accent1" xfId="22" builtinId="32" customBuiltin="1"/>
    <cellStyle name="60% - Accent1 2" xfId="50" xr:uid="{34FC5F1B-93A3-46E5-9237-9CF101449B8B}"/>
    <cellStyle name="60% - Accent1 3" xfId="69" xr:uid="{76EA9D31-A581-4863-95D5-E80004D0B4E5}"/>
    <cellStyle name="60% - Accent2" xfId="26" builtinId="36" customBuiltin="1"/>
    <cellStyle name="60% - Accent2 2" xfId="53" xr:uid="{9026B2E0-55ED-4C35-9C92-EB9F1774BE54}"/>
    <cellStyle name="60% - Accent2 3" xfId="72" xr:uid="{8B2BCBA4-D47F-408C-976E-B8BF30002BE6}"/>
    <cellStyle name="60% - Accent3" xfId="30" builtinId="40" customBuiltin="1"/>
    <cellStyle name="60% - Accent3 2" xfId="56" xr:uid="{6233023B-FFD4-4B7F-A142-268F60615DEF}"/>
    <cellStyle name="60% - Accent3 3" xfId="75" xr:uid="{A8D8EE86-195D-448A-9BAE-6C5E666B265D}"/>
    <cellStyle name="60% - Accent4" xfId="34" builtinId="44" customBuiltin="1"/>
    <cellStyle name="60% - Accent4 2" xfId="59" xr:uid="{A8E861BE-DC17-44EB-81FB-02ECBAD89067}"/>
    <cellStyle name="60% - Accent4 3" xfId="78" xr:uid="{06B2318F-ADBF-4919-B697-4A6D3BB2747B}"/>
    <cellStyle name="60% - Accent5" xfId="38" builtinId="48" customBuiltin="1"/>
    <cellStyle name="60% - Accent5 2" xfId="62" xr:uid="{5A69EB57-D60F-49BA-A9B8-E736A7DF988D}"/>
    <cellStyle name="60% - Accent5 3" xfId="81" xr:uid="{CD044EF1-2DB4-4921-A33A-4E2D637BA7A2}"/>
    <cellStyle name="60% - Accent6" xfId="42" builtinId="52" customBuiltin="1"/>
    <cellStyle name="60% - Accent6 2" xfId="65" xr:uid="{72168C1A-427F-47D4-8793-33A9F2F7055E}"/>
    <cellStyle name="60% - Accent6 3" xfId="84" xr:uid="{66A30A33-0842-4604-A3DF-08364A7AE2AD}"/>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9" builtinId="27" customBuiltin="1"/>
    <cellStyle name="Calculation" xfId="13" builtinId="22" customBuiltin="1"/>
    <cellStyle name="Check Cell" xfId="15" builtinId="23" customBuiltin="1"/>
    <cellStyle name="Comma" xfId="45" builtinId="3"/>
    <cellStyle name="Comma 2" xfId="2" xr:uid="{00000000-0005-0000-0000-000000000000}"/>
    <cellStyle name="Comma 2 2" xfId="66" xr:uid="{74B8D58B-0ABC-4395-A559-07A0D93F13C7}"/>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1" xr:uid="{00000000-0005-0000-0000-000002000000}"/>
    <cellStyle name="Normal 3" xfId="43" xr:uid="{00000000-0005-0000-0000-000031000000}"/>
    <cellStyle name="Normal 3 2" xfId="85" xr:uid="{985AF8D4-6076-4A3C-BC04-3D839E3B9132}"/>
    <cellStyle name="Normal 3 3" xfId="88" xr:uid="{AA6887BA-17E4-42A0-B4BE-B9BFE4BC482E}"/>
    <cellStyle name="Normal 4" xfId="46" xr:uid="{A44D72BB-C888-4AB9-93E6-B61ECABB73C5}"/>
    <cellStyle name="Normal 4 2" xfId="87" xr:uid="{6EF82160-925D-425E-B50C-532696680CC4}"/>
    <cellStyle name="Normal 4 2 2" xfId="89" xr:uid="{7E88CC36-0141-496C-A381-6882DE52D9BB}"/>
    <cellStyle name="Normal 4 2 2 2" xfId="90" xr:uid="{6C20A646-D5E7-46A1-9A35-43480018B9E4}"/>
    <cellStyle name="Normal 5" xfId="91" xr:uid="{8CA96A2A-D29A-4D99-AD5C-AB7D072FB6DF}"/>
    <cellStyle name="Normal 5 2" xfId="92" xr:uid="{9C4C8266-0E6B-407B-8218-4CD45F77339B}"/>
    <cellStyle name="Note 2" xfId="44" xr:uid="{00000000-0005-0000-0000-000032000000}"/>
    <cellStyle name="Note 2 2" xfId="86" xr:uid="{56936932-AB94-4D60-B64D-9FD3AE636F91}"/>
    <cellStyle name="Note 3" xfId="47" xr:uid="{682E4E04-9B5A-41D1-899F-1FAAD71BCB5F}"/>
    <cellStyle name="Output" xfId="12" builtinId="21" customBuiltin="1"/>
    <cellStyle name="Title" xfId="3" builtinId="15" customBuiltin="1"/>
    <cellStyle name="Total" xfId="18" builtinId="25" customBuiltin="1"/>
    <cellStyle name="Warning Text" xfId="16" builtinId="11" customBuiltin="1"/>
  </cellStyles>
  <dxfs count="0"/>
  <tableStyles count="0" defaultTableStyle="TableStyleMedium2" defaultPivotStyle="PivotStyleLight16"/>
  <colors>
    <mruColors>
      <color rgb="FFFFDD95"/>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209550</xdr:colOff>
      <xdr:row>4</xdr:row>
      <xdr:rowOff>123825</xdr:rowOff>
    </xdr:to>
    <xdr:pic>
      <xdr:nvPicPr>
        <xdr:cNvPr id="2" name="Picture 1" descr="USGS logo">
          <a:extLst>
            <a:ext uri="{FF2B5EF4-FFF2-40B4-BE49-F238E27FC236}">
              <a16:creationId xmlns:a16="http://schemas.microsoft.com/office/drawing/2014/main" id="{7F79B253-60EC-4160-8149-3E467FD084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7160"/>
          <a:ext cx="1459230" cy="5353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56984</xdr:colOff>
          <xdr:row>8</xdr:row>
          <xdr:rowOff>93097</xdr:rowOff>
        </xdr:from>
        <xdr:to>
          <xdr:col>1</xdr:col>
          <xdr:colOff>346544</xdr:colOff>
          <xdr:row>13</xdr:row>
          <xdr:rowOff>93097</xdr:rowOff>
        </xdr:to>
        <xdr:sp macro="" textlink="">
          <xdr:nvSpPr>
            <xdr:cNvPr id="1025" name="Object 1" descr="Embedded word document" hidden="1">
              <a:extLst>
                <a:ext uri="{63B3BB69-23CF-44E3-9099-C40C66FF867C}">
                  <a14:compatExt spid="_x0000_s1025"/>
                </a:ext>
                <a:ext uri="{FF2B5EF4-FFF2-40B4-BE49-F238E27FC236}">
                  <a16:creationId xmlns:a16="http://schemas.microsoft.com/office/drawing/2014/main" id="{B6F14053-B0EB-4C93-823C-3B03088DF83A}"/>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AD53C-53CC-43A6-8CF2-6681C58BFC54}">
  <sheetPr>
    <pageSetUpPr autoPageBreaks="0"/>
  </sheetPr>
  <dimension ref="A6:B21"/>
  <sheetViews>
    <sheetView showGridLines="0" tabSelected="1" zoomScale="115" workbookViewId="0">
      <selection activeCell="A16" sqref="A16"/>
    </sheetView>
  </sheetViews>
  <sheetFormatPr defaultColWidth="13.6640625" defaultRowHeight="11.25" customHeight="1"/>
  <cols>
    <col min="1" max="16384" width="13.6640625" style="437"/>
  </cols>
  <sheetData>
    <row r="6" spans="1:2" ht="10.95" customHeight="1"/>
    <row r="7" spans="1:2" ht="11.4" customHeight="1">
      <c r="A7" s="438" t="s">
        <v>292</v>
      </c>
      <c r="B7" s="439"/>
    </row>
    <row r="8" spans="1:2" ht="11.25" customHeight="1">
      <c r="A8" s="437" t="s">
        <v>293</v>
      </c>
    </row>
    <row r="15" spans="1:2" ht="11.25" customHeight="1">
      <c r="A15" s="437" t="s">
        <v>291</v>
      </c>
    </row>
    <row r="21" spans="1:2" ht="11.25" customHeight="1">
      <c r="A21" s="439"/>
      <c r="B21" s="439"/>
    </row>
  </sheetData>
  <pageMargins left="0.75" right="0.75" top="1" bottom="1" header="0.5" footer="0.5"/>
  <pageSetup orientation="portrait" r:id="rId1"/>
  <headerFooter alignWithMargins="0">
    <oddFooter>&amp;CLast Printed: &amp; [Date] &amp;" " &amp; [Time]</oddFooter>
  </headerFooter>
  <drawing r:id="rId2"/>
  <legacyDrawing r:id="rId3"/>
  <oleObjects>
    <mc:AlternateContent xmlns:mc="http://schemas.openxmlformats.org/markup-compatibility/2006">
      <mc:Choice Requires="x14">
        <oleObject progId="Document" dvAspect="DVASPECT_ICON" shapeId="1025" r:id="rId4">
          <objectPr defaultSize="0" altText="Embedded word document" r:id="rId5">
            <anchor moveWithCells="1">
              <from>
                <xdr:col>0</xdr:col>
                <xdr:colOff>53340</xdr:colOff>
                <xdr:row>8</xdr:row>
                <xdr:rowOff>91440</xdr:rowOff>
              </from>
              <to>
                <xdr:col>1</xdr:col>
                <xdr:colOff>342900</xdr:colOff>
                <xdr:row>13</xdr:row>
                <xdr:rowOff>91440</xdr:rowOff>
              </to>
            </anchor>
          </objectPr>
        </oleObject>
      </mc:Choice>
      <mc:Fallback>
        <oleObject progId="Document" dvAspect="DVASPECT_ICON"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E6D09-E630-40C7-8C41-31BFB04B2B26}">
  <sheetPr codeName="Sheet9"/>
  <dimension ref="A1:U31"/>
  <sheetViews>
    <sheetView showWhiteSpace="0" zoomScaleNormal="100" workbookViewId="0">
      <selection sqref="A1:T1"/>
    </sheetView>
  </sheetViews>
  <sheetFormatPr defaultColWidth="9.33203125" defaultRowHeight="11.25" customHeight="1"/>
  <cols>
    <col min="1" max="1" width="21" style="97" customWidth="1"/>
    <col min="2" max="2" width="1.83203125" style="97" customWidth="1"/>
    <col min="3" max="3" width="11.5" style="97" customWidth="1"/>
    <col min="4" max="4" width="1.83203125" style="97" customWidth="1"/>
    <col min="5" max="5" width="9.6640625" style="97" bestFit="1" customWidth="1"/>
    <col min="6" max="6" width="1.83203125" style="97" customWidth="1"/>
    <col min="7" max="7" width="10.5" style="97" bestFit="1" customWidth="1"/>
    <col min="8" max="8" width="1.83203125" style="97" customWidth="1"/>
    <col min="9" max="9" width="9.6640625" style="97" bestFit="1" customWidth="1"/>
    <col min="10" max="10" width="1.83203125" style="97" customWidth="1"/>
    <col min="11" max="11" width="10.5" style="97" bestFit="1" customWidth="1"/>
    <col min="12" max="12" width="1.83203125" style="97" customWidth="1"/>
    <col min="13" max="13" width="9.6640625" style="97" bestFit="1" customWidth="1"/>
    <col min="14" max="14" width="1.83203125" style="97" customWidth="1"/>
    <col min="15" max="15" width="10.5" style="97" bestFit="1" customWidth="1"/>
    <col min="16" max="16" width="1.83203125" style="97" customWidth="1"/>
    <col min="17" max="17" width="9.6640625" style="97" bestFit="1" customWidth="1"/>
    <col min="18" max="18" width="1.83203125" style="97" customWidth="1"/>
    <col min="19" max="19" width="11.1640625" style="97" bestFit="1" customWidth="1"/>
    <col min="20" max="20" width="1.6640625" customWidth="1"/>
  </cols>
  <sheetData>
    <row r="1" spans="1:21" ht="11.25" customHeight="1">
      <c r="A1" s="392" t="s">
        <v>113</v>
      </c>
      <c r="B1" s="392"/>
      <c r="C1" s="392"/>
      <c r="D1" s="392"/>
      <c r="E1" s="392"/>
      <c r="F1" s="392"/>
      <c r="G1" s="392"/>
      <c r="H1" s="392"/>
      <c r="I1" s="392"/>
      <c r="J1" s="392"/>
      <c r="K1" s="392"/>
      <c r="L1" s="392"/>
      <c r="M1" s="392"/>
      <c r="N1" s="392"/>
      <c r="O1" s="392"/>
      <c r="P1" s="392"/>
      <c r="Q1" s="392"/>
      <c r="R1" s="392"/>
      <c r="S1" s="392"/>
      <c r="T1" s="392"/>
    </row>
    <row r="2" spans="1:21" ht="11.25" customHeight="1">
      <c r="A2" s="392" t="s">
        <v>221</v>
      </c>
      <c r="B2" s="392"/>
      <c r="C2" s="392"/>
      <c r="D2" s="392"/>
      <c r="E2" s="392"/>
      <c r="F2" s="392"/>
      <c r="G2" s="392"/>
      <c r="H2" s="392"/>
      <c r="I2" s="392"/>
      <c r="J2" s="392"/>
      <c r="K2" s="392"/>
      <c r="L2" s="392"/>
      <c r="M2" s="392"/>
      <c r="N2" s="392"/>
      <c r="O2" s="392"/>
      <c r="P2" s="392"/>
      <c r="Q2" s="392"/>
      <c r="R2" s="392"/>
      <c r="S2" s="392"/>
      <c r="T2" s="392"/>
    </row>
    <row r="3" spans="1:21" ht="11.25" customHeight="1">
      <c r="A3" s="392"/>
      <c r="B3" s="392"/>
      <c r="C3" s="392"/>
      <c r="D3" s="392"/>
      <c r="E3" s="392"/>
      <c r="F3" s="392"/>
      <c r="G3" s="392"/>
      <c r="H3" s="392"/>
      <c r="I3" s="392"/>
      <c r="J3" s="392"/>
      <c r="K3" s="392"/>
      <c r="L3" s="392"/>
      <c r="M3" s="392"/>
      <c r="N3" s="392"/>
      <c r="O3" s="392"/>
      <c r="P3" s="392"/>
      <c r="Q3" s="392"/>
      <c r="R3" s="392"/>
      <c r="S3" s="392"/>
      <c r="T3" s="392"/>
    </row>
    <row r="4" spans="1:21" ht="11.25" customHeight="1">
      <c r="A4" s="392" t="s">
        <v>94</v>
      </c>
      <c r="B4" s="392"/>
      <c r="C4" s="392"/>
      <c r="D4" s="392"/>
      <c r="E4" s="392"/>
      <c r="F4" s="392"/>
      <c r="G4" s="392"/>
      <c r="H4" s="392"/>
      <c r="I4" s="392"/>
      <c r="J4" s="392"/>
      <c r="K4" s="392"/>
      <c r="L4" s="392"/>
      <c r="M4" s="392"/>
      <c r="N4" s="392"/>
      <c r="O4" s="392"/>
      <c r="P4" s="392"/>
      <c r="Q4" s="392"/>
      <c r="R4" s="392"/>
      <c r="S4" s="392"/>
      <c r="T4" s="392"/>
    </row>
    <row r="5" spans="1:21" ht="11.25" customHeight="1">
      <c r="A5" s="393"/>
      <c r="B5" s="393"/>
      <c r="C5" s="393"/>
      <c r="D5" s="393"/>
      <c r="E5" s="393"/>
      <c r="F5" s="393"/>
      <c r="G5" s="393"/>
      <c r="H5" s="393"/>
      <c r="I5" s="393"/>
      <c r="J5" s="393"/>
      <c r="K5" s="393"/>
      <c r="L5" s="393"/>
      <c r="M5" s="393"/>
      <c r="N5" s="393"/>
      <c r="O5" s="393"/>
      <c r="P5" s="393"/>
      <c r="Q5" s="393"/>
      <c r="R5" s="393"/>
      <c r="S5" s="393"/>
      <c r="T5" s="393"/>
    </row>
    <row r="6" spans="1:21" ht="11.25" customHeight="1">
      <c r="A6" s="321"/>
      <c r="B6" s="321"/>
      <c r="C6" s="392" t="s">
        <v>114</v>
      </c>
      <c r="D6" s="392"/>
      <c r="E6" s="392"/>
      <c r="F6" s="321"/>
      <c r="G6" s="321"/>
      <c r="H6" s="321"/>
      <c r="I6" s="321"/>
      <c r="J6" s="321"/>
      <c r="K6" s="392" t="s">
        <v>115</v>
      </c>
      <c r="L6" s="392"/>
      <c r="M6" s="392"/>
      <c r="N6" s="321"/>
      <c r="O6" s="321"/>
      <c r="P6" s="321"/>
      <c r="Q6" s="321"/>
      <c r="R6" s="321"/>
      <c r="S6" s="321"/>
      <c r="T6" s="306"/>
    </row>
    <row r="7" spans="1:21" ht="11.25" customHeight="1">
      <c r="A7" s="321"/>
      <c r="B7" s="321"/>
      <c r="C7" s="393" t="s">
        <v>116</v>
      </c>
      <c r="D7" s="393"/>
      <c r="E7" s="393"/>
      <c r="F7" s="321"/>
      <c r="G7" s="393" t="s">
        <v>117</v>
      </c>
      <c r="H7" s="393"/>
      <c r="I7" s="393"/>
      <c r="J7" s="321"/>
      <c r="K7" s="393" t="s">
        <v>118</v>
      </c>
      <c r="L7" s="393"/>
      <c r="M7" s="393"/>
      <c r="N7" s="321"/>
      <c r="O7" s="393" t="s">
        <v>119</v>
      </c>
      <c r="P7" s="393"/>
      <c r="Q7" s="393"/>
      <c r="R7" s="321"/>
      <c r="S7" s="321" t="s">
        <v>120</v>
      </c>
    </row>
    <row r="8" spans="1:21" ht="11.25" customHeight="1">
      <c r="A8" s="321" t="s">
        <v>54</v>
      </c>
      <c r="B8" s="322"/>
      <c r="C8" s="322" t="s">
        <v>88</v>
      </c>
      <c r="D8" s="322"/>
      <c r="E8" s="322" t="s">
        <v>89</v>
      </c>
      <c r="F8" s="322"/>
      <c r="G8" s="322" t="s">
        <v>90</v>
      </c>
      <c r="H8" s="322"/>
      <c r="I8" s="322" t="s">
        <v>89</v>
      </c>
      <c r="J8" s="322"/>
      <c r="K8" s="322" t="s">
        <v>90</v>
      </c>
      <c r="L8" s="322"/>
      <c r="M8" s="322" t="s">
        <v>89</v>
      </c>
      <c r="N8" s="322"/>
      <c r="O8" s="322" t="s">
        <v>90</v>
      </c>
      <c r="P8" s="322"/>
      <c r="Q8" s="322" t="s">
        <v>89</v>
      </c>
      <c r="R8" s="322"/>
      <c r="S8" s="322" t="s">
        <v>121</v>
      </c>
      <c r="T8" s="107"/>
    </row>
    <row r="9" spans="1:21" ht="11.25" customHeight="1">
      <c r="A9" s="307" t="s">
        <v>223</v>
      </c>
      <c r="B9"/>
      <c r="D9" s="320"/>
      <c r="E9" s="85"/>
      <c r="F9" s="89"/>
      <c r="H9" s="320"/>
      <c r="J9" s="320"/>
      <c r="K9" s="85"/>
      <c r="L9" s="89"/>
      <c r="M9" s="85"/>
      <c r="N9" s="85"/>
      <c r="P9" s="320"/>
      <c r="R9" s="320"/>
      <c r="S9" s="85"/>
    </row>
    <row r="10" spans="1:21" ht="11.25" customHeight="1">
      <c r="A10" s="310" t="s">
        <v>284</v>
      </c>
      <c r="B10"/>
      <c r="C10" s="85">
        <v>6920</v>
      </c>
      <c r="D10" s="267"/>
      <c r="E10" s="85">
        <v>8370</v>
      </c>
      <c r="F10" s="89"/>
      <c r="G10" s="85">
        <v>8210</v>
      </c>
      <c r="H10" s="267"/>
      <c r="I10" s="85">
        <v>19200</v>
      </c>
      <c r="J10" s="267"/>
      <c r="K10" s="85">
        <v>242000</v>
      </c>
      <c r="L10" s="267"/>
      <c r="M10" s="85">
        <v>14500</v>
      </c>
      <c r="N10" s="267"/>
      <c r="O10" s="85">
        <v>10300</v>
      </c>
      <c r="P10" s="267"/>
      <c r="Q10" s="85">
        <v>4030</v>
      </c>
      <c r="R10" s="267"/>
      <c r="S10" s="85">
        <v>314000</v>
      </c>
    </row>
    <row r="11" spans="1:21" ht="11.25" customHeight="1">
      <c r="A11" s="201" t="s">
        <v>7</v>
      </c>
      <c r="B11"/>
      <c r="C11" s="85">
        <v>1730</v>
      </c>
      <c r="D11" s="267"/>
      <c r="E11" s="85">
        <v>2940</v>
      </c>
      <c r="F11" s="89"/>
      <c r="G11" s="85">
        <v>2050</v>
      </c>
      <c r="H11" s="267"/>
      <c r="I11" s="85">
        <v>4790</v>
      </c>
      <c r="J11" s="267"/>
      <c r="K11" s="85">
        <v>59900</v>
      </c>
      <c r="L11" s="89"/>
      <c r="M11" s="85">
        <v>3150</v>
      </c>
      <c r="N11" s="85"/>
      <c r="O11" s="85">
        <v>2570</v>
      </c>
      <c r="P11" s="267"/>
      <c r="Q11" s="85">
        <v>1010</v>
      </c>
      <c r="R11" s="267"/>
      <c r="S11" s="85">
        <v>78100</v>
      </c>
      <c r="T11" s="344"/>
      <c r="U11" s="345"/>
    </row>
    <row r="12" spans="1:21" ht="11.25" customHeight="1">
      <c r="A12" s="201" t="s">
        <v>8</v>
      </c>
      <c r="B12"/>
      <c r="C12" s="85">
        <v>1730</v>
      </c>
      <c r="D12" s="267"/>
      <c r="E12" s="85">
        <v>2790</v>
      </c>
      <c r="F12" s="89"/>
      <c r="G12" s="85">
        <v>2050</v>
      </c>
      <c r="H12" s="267"/>
      <c r="I12" s="85">
        <v>4790</v>
      </c>
      <c r="J12" s="267"/>
      <c r="K12" s="85">
        <v>59500</v>
      </c>
      <c r="L12" s="89"/>
      <c r="M12" s="85">
        <v>2760</v>
      </c>
      <c r="N12" s="85"/>
      <c r="O12" s="85">
        <v>2570</v>
      </c>
      <c r="P12" s="267"/>
      <c r="Q12" s="85">
        <v>1010</v>
      </c>
      <c r="R12" s="267"/>
      <c r="S12" s="85">
        <v>77200</v>
      </c>
    </row>
    <row r="13" spans="1:21" ht="11.25" customHeight="1">
      <c r="A13" s="201" t="s">
        <v>58</v>
      </c>
      <c r="B13"/>
      <c r="C13" s="85">
        <v>1730</v>
      </c>
      <c r="D13" s="267"/>
      <c r="E13" s="85">
        <v>2000</v>
      </c>
      <c r="F13" s="89"/>
      <c r="G13" s="85">
        <v>2050</v>
      </c>
      <c r="H13" s="267"/>
      <c r="I13" s="85">
        <v>4790</v>
      </c>
      <c r="J13" s="267"/>
      <c r="K13" s="85">
        <v>59800</v>
      </c>
      <c r="L13" s="89"/>
      <c r="M13" s="85">
        <v>3160</v>
      </c>
      <c r="N13" s="85"/>
      <c r="O13" s="85">
        <v>2570</v>
      </c>
      <c r="P13" s="267"/>
      <c r="Q13" s="85">
        <v>1010</v>
      </c>
      <c r="R13" s="267"/>
      <c r="S13" s="85">
        <v>77100</v>
      </c>
    </row>
    <row r="14" spans="1:21" ht="11.25" customHeight="1">
      <c r="A14" s="201" t="s">
        <v>59</v>
      </c>
      <c r="B14"/>
      <c r="C14" s="85">
        <v>1730</v>
      </c>
      <c r="D14" s="267"/>
      <c r="E14" s="85">
        <v>2100</v>
      </c>
      <c r="F14" s="89"/>
      <c r="G14" s="85">
        <v>2050</v>
      </c>
      <c r="H14" s="267"/>
      <c r="I14" s="85">
        <v>4790</v>
      </c>
      <c r="J14" s="267"/>
      <c r="K14" s="85">
        <v>61400</v>
      </c>
      <c r="L14" s="89"/>
      <c r="M14" s="85">
        <v>3340</v>
      </c>
      <c r="N14" s="85"/>
      <c r="O14" s="85">
        <v>2570</v>
      </c>
      <c r="P14" s="267"/>
      <c r="Q14" s="85">
        <v>1010</v>
      </c>
      <c r="R14" s="267"/>
      <c r="S14" s="85">
        <v>79000</v>
      </c>
    </row>
    <row r="15" spans="1:21" ht="11.25" customHeight="1">
      <c r="A15" s="201" t="s">
        <v>60</v>
      </c>
      <c r="B15"/>
      <c r="C15" s="85">
        <v>1730</v>
      </c>
      <c r="D15" s="267"/>
      <c r="E15" s="85">
        <v>1750</v>
      </c>
      <c r="F15" s="267"/>
      <c r="G15" s="85">
        <v>2050</v>
      </c>
      <c r="H15" s="267"/>
      <c r="I15" s="85">
        <v>4790</v>
      </c>
      <c r="J15" s="267"/>
      <c r="K15" s="85">
        <v>60200</v>
      </c>
      <c r="L15" s="89"/>
      <c r="M15" s="85">
        <v>3200</v>
      </c>
      <c r="N15" s="85"/>
      <c r="O15" s="85">
        <v>2570</v>
      </c>
      <c r="P15" s="267"/>
      <c r="Q15" s="85">
        <v>1010</v>
      </c>
      <c r="R15" s="267"/>
      <c r="S15" s="85">
        <v>77300</v>
      </c>
    </row>
    <row r="16" spans="1:21" ht="11.25" customHeight="1">
      <c r="A16" s="201" t="s">
        <v>61</v>
      </c>
      <c r="B16"/>
      <c r="C16" s="85">
        <v>1730</v>
      </c>
      <c r="D16" s="267"/>
      <c r="E16" s="85">
        <v>1870</v>
      </c>
      <c r="F16" s="89"/>
      <c r="G16" s="85">
        <v>2050</v>
      </c>
      <c r="H16" s="267"/>
      <c r="I16" s="85">
        <v>4790</v>
      </c>
      <c r="J16" s="267"/>
      <c r="K16" s="85">
        <v>58700</v>
      </c>
      <c r="L16" s="89"/>
      <c r="M16" s="85">
        <v>3410</v>
      </c>
      <c r="N16" s="85"/>
      <c r="O16" s="85">
        <v>2570</v>
      </c>
      <c r="P16" s="267"/>
      <c r="Q16" s="85">
        <v>1010</v>
      </c>
      <c r="R16" s="267"/>
      <c r="S16" s="85">
        <v>76100</v>
      </c>
    </row>
    <row r="17" spans="1:20" ht="11.25" customHeight="1">
      <c r="A17" s="201" t="s">
        <v>62</v>
      </c>
      <c r="B17"/>
      <c r="C17" s="85">
        <v>1730</v>
      </c>
      <c r="D17" s="267"/>
      <c r="E17" s="85">
        <v>1590</v>
      </c>
      <c r="F17" s="89"/>
      <c r="G17" s="85">
        <v>2050</v>
      </c>
      <c r="H17" s="267"/>
      <c r="I17" s="85">
        <v>4790</v>
      </c>
      <c r="J17" s="267"/>
      <c r="K17" s="85">
        <v>61700</v>
      </c>
      <c r="L17" s="267"/>
      <c r="M17" s="85">
        <v>3710</v>
      </c>
      <c r="N17" s="85"/>
      <c r="O17" s="85">
        <v>2570</v>
      </c>
      <c r="P17" s="267"/>
      <c r="Q17" s="85">
        <v>1010</v>
      </c>
      <c r="R17" s="267"/>
      <c r="S17" s="85">
        <v>79200</v>
      </c>
    </row>
    <row r="18" spans="1:20" ht="11.25" customHeight="1">
      <c r="A18" s="201" t="s">
        <v>63</v>
      </c>
      <c r="B18"/>
      <c r="C18" s="85">
        <v>1730</v>
      </c>
      <c r="D18" s="267"/>
      <c r="E18" s="85">
        <v>1670</v>
      </c>
      <c r="F18" s="89"/>
      <c r="G18" s="85">
        <v>2050</v>
      </c>
      <c r="H18" s="267"/>
      <c r="I18" s="85">
        <v>4790</v>
      </c>
      <c r="J18" s="267"/>
      <c r="K18" s="85">
        <v>60900</v>
      </c>
      <c r="L18" s="89"/>
      <c r="M18" s="85">
        <v>3130</v>
      </c>
      <c r="N18" s="85"/>
      <c r="O18" s="85">
        <v>2570</v>
      </c>
      <c r="P18" s="267"/>
      <c r="Q18" s="85">
        <v>1010</v>
      </c>
      <c r="R18" s="267"/>
      <c r="S18" s="85">
        <v>77900</v>
      </c>
    </row>
    <row r="19" spans="1:20" ht="11.25" customHeight="1">
      <c r="A19" s="201" t="s">
        <v>64</v>
      </c>
      <c r="B19"/>
      <c r="C19" s="85">
        <v>1730</v>
      </c>
      <c r="D19" s="267"/>
      <c r="E19" s="85">
        <v>1670</v>
      </c>
      <c r="F19" s="89"/>
      <c r="G19" s="85">
        <v>2050</v>
      </c>
      <c r="H19" s="267"/>
      <c r="I19" s="85">
        <v>4790</v>
      </c>
      <c r="J19" s="267"/>
      <c r="K19" s="85">
        <v>64000</v>
      </c>
      <c r="L19" s="89"/>
      <c r="M19" s="85">
        <v>2750</v>
      </c>
      <c r="N19" s="85"/>
      <c r="O19" s="85">
        <v>2570</v>
      </c>
      <c r="P19" s="267"/>
      <c r="Q19" s="85">
        <v>1010</v>
      </c>
      <c r="R19" s="267"/>
      <c r="S19" s="85">
        <v>80500</v>
      </c>
    </row>
    <row r="20" spans="1:20" ht="11.25" customHeight="1">
      <c r="A20" s="137" t="s">
        <v>65</v>
      </c>
      <c r="B20"/>
      <c r="C20" s="255">
        <v>20700</v>
      </c>
      <c r="D20" s="347"/>
      <c r="E20" s="255">
        <v>23800</v>
      </c>
      <c r="F20" s="347"/>
      <c r="G20" s="255">
        <v>24600</v>
      </c>
      <c r="H20" s="347"/>
      <c r="I20" s="255">
        <v>57500</v>
      </c>
      <c r="J20" s="347"/>
      <c r="K20" s="353">
        <v>729000</v>
      </c>
      <c r="L20" s="347"/>
      <c r="M20" s="353">
        <v>39900</v>
      </c>
      <c r="N20" s="367"/>
      <c r="O20" s="352">
        <v>30800</v>
      </c>
      <c r="P20" s="367"/>
      <c r="Q20" s="352">
        <v>12100</v>
      </c>
      <c r="R20" s="367"/>
      <c r="S20" s="240">
        <v>938000</v>
      </c>
    </row>
    <row r="21" spans="1:20" ht="11.25" customHeight="1">
      <c r="A21" s="338" t="s">
        <v>261</v>
      </c>
      <c r="B21"/>
      <c r="C21" s="85"/>
      <c r="D21" s="254"/>
      <c r="E21" s="85"/>
      <c r="F21" s="254"/>
      <c r="G21" s="85"/>
      <c r="H21" s="254"/>
      <c r="I21" s="85"/>
      <c r="J21" s="254"/>
      <c r="K21" s="256"/>
      <c r="L21" s="254"/>
      <c r="M21" s="256"/>
      <c r="N21" s="266"/>
      <c r="O21" s="240"/>
      <c r="P21" s="266"/>
      <c r="Q21" s="240"/>
      <c r="R21" s="266"/>
      <c r="S21" s="368"/>
      <c r="T21" s="356"/>
    </row>
    <row r="22" spans="1:20" ht="11.25" customHeight="1">
      <c r="A22" s="25" t="s">
        <v>67</v>
      </c>
      <c r="B22" s="13"/>
      <c r="C22" s="2">
        <v>1730</v>
      </c>
      <c r="D22" s="14"/>
      <c r="E22" s="2">
        <v>1720</v>
      </c>
      <c r="F22" s="318" t="s">
        <v>286</v>
      </c>
      <c r="G22" s="2">
        <v>2050</v>
      </c>
      <c r="H22" s="14"/>
      <c r="I22" s="2">
        <v>4790</v>
      </c>
      <c r="J22" s="14"/>
      <c r="K22" s="7">
        <v>68000</v>
      </c>
      <c r="L22" s="14"/>
      <c r="M22" s="7">
        <v>4190</v>
      </c>
      <c r="N22" s="370"/>
      <c r="O22" s="15">
        <v>2570</v>
      </c>
      <c r="P22" s="370"/>
      <c r="Q22" s="15">
        <v>1010</v>
      </c>
      <c r="R22" s="370"/>
      <c r="S22" s="15">
        <v>86000</v>
      </c>
      <c r="T22" s="318" t="s">
        <v>286</v>
      </c>
    </row>
    <row r="23" spans="1:20" ht="11.25" customHeight="1">
      <c r="A23" s="25" t="s">
        <v>68</v>
      </c>
      <c r="B23" s="13"/>
      <c r="C23" s="2">
        <v>1730</v>
      </c>
      <c r="D23" s="14"/>
      <c r="E23" s="2">
        <v>2460</v>
      </c>
      <c r="F23" s="318"/>
      <c r="G23" s="2">
        <v>2050</v>
      </c>
      <c r="H23" s="14"/>
      <c r="I23" s="2">
        <v>4790</v>
      </c>
      <c r="J23" s="14"/>
      <c r="K23" s="7">
        <v>63600</v>
      </c>
      <c r="L23" s="14"/>
      <c r="M23" s="7">
        <v>3580</v>
      </c>
      <c r="N23" s="370"/>
      <c r="O23" s="15">
        <v>2570</v>
      </c>
      <c r="P23" s="370"/>
      <c r="Q23" s="15">
        <v>1010</v>
      </c>
      <c r="R23" s="370"/>
      <c r="S23" s="15">
        <v>81800</v>
      </c>
      <c r="T23" s="318"/>
    </row>
    <row r="24" spans="1:20" ht="11.25" customHeight="1">
      <c r="A24" s="25" t="s">
        <v>69</v>
      </c>
      <c r="B24" s="13"/>
      <c r="C24" s="2">
        <v>1730</v>
      </c>
      <c r="D24" s="14"/>
      <c r="E24" s="2">
        <v>1830</v>
      </c>
      <c r="F24" s="318" t="s">
        <v>286</v>
      </c>
      <c r="G24" s="2">
        <v>2050</v>
      </c>
      <c r="H24" s="14"/>
      <c r="I24" s="2">
        <v>4790</v>
      </c>
      <c r="J24" s="14"/>
      <c r="K24" s="7">
        <v>68000</v>
      </c>
      <c r="L24" s="14"/>
      <c r="M24" s="7">
        <v>3970</v>
      </c>
      <c r="N24" s="370"/>
      <c r="O24" s="15">
        <v>2570</v>
      </c>
      <c r="P24" s="370"/>
      <c r="Q24" s="15">
        <v>1010</v>
      </c>
      <c r="R24" s="370"/>
      <c r="S24" s="15">
        <v>85900</v>
      </c>
      <c r="T24" s="318" t="s">
        <v>286</v>
      </c>
    </row>
    <row r="25" spans="1:20" ht="11.25" customHeight="1">
      <c r="A25" s="25" t="s">
        <v>7</v>
      </c>
      <c r="B25" s="13"/>
      <c r="C25" s="20">
        <v>1730</v>
      </c>
      <c r="D25" s="36"/>
      <c r="E25" s="20">
        <v>3620</v>
      </c>
      <c r="F25" s="23"/>
      <c r="G25" s="20">
        <v>2050</v>
      </c>
      <c r="H25" s="36"/>
      <c r="I25" s="20">
        <v>4790</v>
      </c>
      <c r="J25" s="36"/>
      <c r="K25" s="21">
        <v>65300</v>
      </c>
      <c r="L25" s="36"/>
      <c r="M25" s="21">
        <v>4010</v>
      </c>
      <c r="N25" s="278"/>
      <c r="O25" s="101">
        <v>2570</v>
      </c>
      <c r="P25" s="278"/>
      <c r="Q25" s="101">
        <v>1010</v>
      </c>
      <c r="R25" s="278"/>
      <c r="S25" s="101">
        <v>85100</v>
      </c>
      <c r="T25" s="13"/>
    </row>
    <row r="26" spans="1:20" ht="11.25" customHeight="1">
      <c r="A26" s="349" t="s">
        <v>284</v>
      </c>
      <c r="B26" s="67"/>
      <c r="C26" s="20">
        <v>6920</v>
      </c>
      <c r="D26" s="36"/>
      <c r="E26" s="20">
        <v>9630</v>
      </c>
      <c r="F26" s="23"/>
      <c r="G26" s="20">
        <v>8210</v>
      </c>
      <c r="H26" s="36"/>
      <c r="I26" s="20">
        <v>19200</v>
      </c>
      <c r="J26" s="36"/>
      <c r="K26" s="21">
        <v>265000</v>
      </c>
      <c r="L26" s="36"/>
      <c r="M26" s="21">
        <v>15700</v>
      </c>
      <c r="N26" s="278"/>
      <c r="O26" s="101">
        <v>10300</v>
      </c>
      <c r="P26" s="278"/>
      <c r="Q26" s="101">
        <v>4030</v>
      </c>
      <c r="R26" s="278"/>
      <c r="S26" s="101">
        <v>339000</v>
      </c>
      <c r="T26" s="301"/>
    </row>
    <row r="27" spans="1:20" ht="11.25" customHeight="1">
      <c r="A27" s="397" t="s">
        <v>290</v>
      </c>
      <c r="B27" s="397"/>
      <c r="C27" s="397"/>
      <c r="D27" s="397"/>
      <c r="E27" s="397"/>
      <c r="F27" s="397"/>
      <c r="G27" s="397"/>
      <c r="H27" s="397"/>
      <c r="I27" s="397"/>
      <c r="J27" s="397"/>
      <c r="K27" s="397"/>
      <c r="L27" s="397"/>
      <c r="M27" s="397"/>
      <c r="N27" s="397"/>
      <c r="O27" s="397"/>
      <c r="P27" s="397"/>
      <c r="Q27" s="397"/>
      <c r="R27" s="397"/>
      <c r="S27" s="397"/>
      <c r="T27" s="397"/>
    </row>
    <row r="28" spans="1:20" ht="11.25" customHeight="1">
      <c r="A28" s="388" t="s">
        <v>70</v>
      </c>
      <c r="B28" s="388"/>
      <c r="C28" s="388"/>
      <c r="D28" s="388"/>
      <c r="E28" s="388"/>
      <c r="F28" s="388"/>
      <c r="G28" s="388"/>
      <c r="H28" s="388"/>
      <c r="I28" s="388"/>
      <c r="J28" s="388"/>
      <c r="K28" s="388"/>
      <c r="L28" s="388"/>
      <c r="M28" s="388"/>
      <c r="N28" s="388"/>
      <c r="O28" s="388"/>
      <c r="P28" s="388"/>
      <c r="Q28" s="388"/>
      <c r="R28" s="388"/>
      <c r="S28" s="388"/>
      <c r="T28" s="388"/>
    </row>
    <row r="29" spans="1:20" ht="11.25" customHeight="1">
      <c r="A29" s="388" t="s">
        <v>240</v>
      </c>
      <c r="B29" s="388"/>
      <c r="C29" s="388"/>
      <c r="D29" s="388"/>
      <c r="E29" s="388"/>
      <c r="F29" s="388"/>
      <c r="G29" s="388"/>
      <c r="H29" s="388"/>
      <c r="I29" s="388"/>
      <c r="J29" s="388"/>
      <c r="K29" s="388"/>
      <c r="L29" s="388"/>
      <c r="M29" s="388"/>
      <c r="N29" s="388"/>
      <c r="O29" s="388"/>
      <c r="P29" s="388"/>
      <c r="Q29" s="388"/>
      <c r="R29" s="388"/>
      <c r="S29" s="388"/>
      <c r="T29" s="388"/>
    </row>
    <row r="30" spans="1:20" ht="11.25" customHeight="1">
      <c r="A30" s="388" t="s">
        <v>122</v>
      </c>
      <c r="B30" s="388"/>
      <c r="C30" s="388"/>
      <c r="D30" s="388"/>
      <c r="E30" s="388"/>
      <c r="F30" s="388"/>
      <c r="G30" s="388"/>
      <c r="H30" s="388"/>
      <c r="I30" s="388"/>
      <c r="J30" s="388"/>
      <c r="K30" s="388"/>
      <c r="L30" s="388"/>
      <c r="M30" s="388"/>
      <c r="N30" s="388"/>
      <c r="O30" s="388"/>
      <c r="P30" s="388"/>
      <c r="Q30" s="388"/>
      <c r="R30" s="388"/>
      <c r="S30" s="388"/>
      <c r="T30" s="388"/>
    </row>
    <row r="31" spans="1:20" ht="11.25" customHeight="1">
      <c r="I31" s="85"/>
      <c r="J31" s="369"/>
      <c r="K31" s="85"/>
      <c r="L31" s="320"/>
      <c r="M31" s="85"/>
      <c r="N31" s="320"/>
      <c r="O31" s="85"/>
      <c r="P31" s="320"/>
      <c r="Q31" s="85"/>
    </row>
  </sheetData>
  <mergeCells count="15">
    <mergeCell ref="A29:T29"/>
    <mergeCell ref="A30:T30"/>
    <mergeCell ref="C7:E7"/>
    <mergeCell ref="G7:I7"/>
    <mergeCell ref="K7:M7"/>
    <mergeCell ref="O7:Q7"/>
    <mergeCell ref="A27:T27"/>
    <mergeCell ref="A28:T28"/>
    <mergeCell ref="C6:E6"/>
    <mergeCell ref="K6:M6"/>
    <mergeCell ref="A1:T1"/>
    <mergeCell ref="A2:T2"/>
    <mergeCell ref="A3:T3"/>
    <mergeCell ref="A4:T4"/>
    <mergeCell ref="A5:T5"/>
  </mergeCells>
  <printOptions horizontalCentered="1"/>
  <pageMargins left="0.5" right="0.5" top="0.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2F9E2-73E4-4A70-910E-843ED9946B28}">
  <sheetPr codeName="Sheet10"/>
  <dimension ref="A1:R28"/>
  <sheetViews>
    <sheetView showWhiteSpace="0" zoomScaleNormal="100" workbookViewId="0">
      <selection sqref="A1:R1"/>
    </sheetView>
  </sheetViews>
  <sheetFormatPr defaultColWidth="9.33203125" defaultRowHeight="11.25" customHeight="1"/>
  <cols>
    <col min="1" max="1" width="26.83203125" style="97" customWidth="1"/>
    <col min="2" max="2" width="1.83203125" style="97" customWidth="1"/>
    <col min="3" max="3" width="11" style="97" customWidth="1"/>
    <col min="4" max="4" width="1.83203125" style="108" customWidth="1"/>
    <col min="5" max="5" width="10.83203125" style="97" bestFit="1" customWidth="1"/>
    <col min="6" max="6" width="1.83203125" style="97" customWidth="1"/>
    <col min="7" max="7" width="11.1640625" style="97" customWidth="1"/>
    <col min="8" max="8" width="1.83203125" style="113" customWidth="1"/>
    <col min="9" max="9" width="11" style="97" customWidth="1"/>
    <col min="10" max="10" width="1.83203125" style="113" customWidth="1"/>
    <col min="11" max="11" width="11.33203125" style="97" customWidth="1"/>
    <col min="12" max="12" width="1.83203125" style="113" customWidth="1"/>
    <col min="13" max="13" width="11" style="97" customWidth="1"/>
    <col min="14" max="14" width="1.83203125" style="97" customWidth="1"/>
    <col min="15" max="15" width="10.83203125" style="97" customWidth="1"/>
    <col min="16" max="16" width="1.83203125" style="97" customWidth="1"/>
    <col min="17" max="17" width="11" style="97" customWidth="1"/>
    <col min="18" max="18" width="1.6640625" customWidth="1"/>
  </cols>
  <sheetData>
    <row r="1" spans="1:18" ht="11.25" customHeight="1">
      <c r="A1" s="392" t="s">
        <v>123</v>
      </c>
      <c r="B1" s="392"/>
      <c r="C1" s="392"/>
      <c r="D1" s="392"/>
      <c r="E1" s="392"/>
      <c r="F1" s="392"/>
      <c r="G1" s="392"/>
      <c r="H1" s="392"/>
      <c r="I1" s="392"/>
      <c r="J1" s="392"/>
      <c r="K1" s="392"/>
      <c r="L1" s="392"/>
      <c r="M1" s="392"/>
      <c r="N1" s="392"/>
      <c r="O1" s="392"/>
      <c r="P1" s="392"/>
      <c r="Q1" s="392"/>
      <c r="R1" s="392"/>
    </row>
    <row r="2" spans="1:18" ht="11.25" customHeight="1">
      <c r="A2" s="392" t="s">
        <v>215</v>
      </c>
      <c r="B2" s="392"/>
      <c r="C2" s="392"/>
      <c r="D2" s="392"/>
      <c r="E2" s="392"/>
      <c r="F2" s="392"/>
      <c r="G2" s="392"/>
      <c r="H2" s="392"/>
      <c r="I2" s="392"/>
      <c r="J2" s="392"/>
      <c r="K2" s="392"/>
      <c r="L2" s="392"/>
      <c r="M2" s="392"/>
      <c r="N2" s="392"/>
      <c r="O2" s="392"/>
      <c r="P2" s="392"/>
      <c r="Q2" s="392"/>
      <c r="R2" s="392"/>
    </row>
    <row r="3" spans="1:18" ht="11.25" customHeight="1">
      <c r="A3" s="392"/>
      <c r="B3" s="392"/>
      <c r="C3" s="392"/>
      <c r="D3" s="392"/>
      <c r="E3" s="392"/>
      <c r="F3" s="392"/>
      <c r="G3" s="392"/>
      <c r="H3" s="392"/>
      <c r="I3" s="392"/>
      <c r="J3" s="392"/>
      <c r="K3" s="392"/>
      <c r="L3" s="392"/>
      <c r="M3" s="392"/>
      <c r="N3" s="392"/>
      <c r="O3" s="392"/>
      <c r="P3" s="392"/>
      <c r="Q3" s="392"/>
      <c r="R3" s="392"/>
    </row>
    <row r="4" spans="1:18" ht="11.25" customHeight="1">
      <c r="A4" s="392" t="s">
        <v>51</v>
      </c>
      <c r="B4" s="392"/>
      <c r="C4" s="392"/>
      <c r="D4" s="392"/>
      <c r="E4" s="392"/>
      <c r="F4" s="392"/>
      <c r="G4" s="392"/>
      <c r="H4" s="392"/>
      <c r="I4" s="392"/>
      <c r="J4" s="392"/>
      <c r="K4" s="392"/>
      <c r="L4" s="392"/>
      <c r="M4" s="392"/>
      <c r="N4" s="392"/>
      <c r="O4" s="392"/>
      <c r="P4" s="392"/>
      <c r="Q4" s="392"/>
      <c r="R4" s="392"/>
    </row>
    <row r="5" spans="1:18" ht="11.25" customHeight="1">
      <c r="A5" s="393"/>
      <c r="B5" s="393"/>
      <c r="C5" s="393"/>
      <c r="D5" s="393"/>
      <c r="E5" s="393"/>
      <c r="F5" s="393"/>
      <c r="G5" s="393"/>
      <c r="H5" s="393"/>
      <c r="I5" s="393"/>
      <c r="J5" s="393"/>
      <c r="K5" s="393"/>
      <c r="L5" s="393"/>
      <c r="M5" s="393"/>
      <c r="N5" s="393"/>
      <c r="O5" s="393"/>
      <c r="P5" s="393"/>
      <c r="Q5" s="393"/>
      <c r="R5" s="393"/>
    </row>
    <row r="6" spans="1:18" ht="11.25" customHeight="1">
      <c r="A6" s="145"/>
      <c r="B6" s="145"/>
      <c r="C6" s="304"/>
      <c r="D6" s="305"/>
      <c r="E6" s="406" t="s">
        <v>124</v>
      </c>
      <c r="F6" s="406"/>
      <c r="G6" s="406"/>
      <c r="H6" s="406"/>
      <c r="I6" s="406"/>
      <c r="J6" s="406"/>
      <c r="K6" s="406"/>
      <c r="L6" s="406"/>
      <c r="M6" s="406"/>
      <c r="N6" s="406"/>
      <c r="O6" s="406"/>
      <c r="P6" s="406"/>
      <c r="Q6" s="406"/>
      <c r="R6" s="306"/>
    </row>
    <row r="7" spans="1:18" ht="11.25" customHeight="1">
      <c r="A7" s="299"/>
      <c r="B7" s="299"/>
      <c r="C7" s="299" t="s">
        <v>216</v>
      </c>
      <c r="D7" s="299"/>
      <c r="E7" s="305"/>
      <c r="F7" s="305"/>
      <c r="G7" s="305" t="s">
        <v>102</v>
      </c>
      <c r="H7" s="305"/>
      <c r="I7" s="305"/>
      <c r="J7" s="305"/>
      <c r="K7" s="305"/>
      <c r="L7" s="305"/>
      <c r="M7" s="305"/>
      <c r="N7" s="305"/>
      <c r="O7" s="305"/>
      <c r="P7" s="305"/>
      <c r="Q7" s="305" t="s">
        <v>19</v>
      </c>
    </row>
    <row r="8" spans="1:18" ht="11.25" customHeight="1">
      <c r="A8" s="299" t="s">
        <v>54</v>
      </c>
      <c r="B8" s="300"/>
      <c r="C8" s="300" t="s">
        <v>217</v>
      </c>
      <c r="D8" s="300"/>
      <c r="E8" s="300" t="s">
        <v>21</v>
      </c>
      <c r="F8" s="300"/>
      <c r="G8" s="300" t="s">
        <v>105</v>
      </c>
      <c r="H8" s="300"/>
      <c r="I8" s="300" t="s">
        <v>98</v>
      </c>
      <c r="J8" s="300"/>
      <c r="K8" s="300" t="s">
        <v>195</v>
      </c>
      <c r="L8" s="300"/>
      <c r="M8" s="300" t="s">
        <v>125</v>
      </c>
      <c r="N8" s="300"/>
      <c r="O8" s="300" t="s">
        <v>197</v>
      </c>
      <c r="P8" s="300"/>
      <c r="Q8" s="300" t="s">
        <v>126</v>
      </c>
    </row>
    <row r="9" spans="1:18" ht="11.25" customHeight="1">
      <c r="A9" s="307" t="s">
        <v>223</v>
      </c>
      <c r="B9" s="308"/>
      <c r="C9" s="411"/>
      <c r="D9" s="411"/>
      <c r="E9" s="411"/>
      <c r="F9" s="411"/>
      <c r="G9" s="411"/>
      <c r="H9" s="411"/>
      <c r="I9" s="411"/>
      <c r="J9" s="411"/>
      <c r="K9" s="411"/>
      <c r="L9" s="411"/>
      <c r="M9" s="411"/>
      <c r="N9" s="411"/>
      <c r="O9" s="411"/>
      <c r="P9" s="411"/>
      <c r="Q9" s="411"/>
      <c r="R9" s="306"/>
    </row>
    <row r="10" spans="1:18" ht="11.25" customHeight="1">
      <c r="A10" s="201" t="s">
        <v>7</v>
      </c>
      <c r="B10" s="209"/>
      <c r="C10" s="24">
        <v>7430</v>
      </c>
      <c r="D10" s="20"/>
      <c r="E10" s="24">
        <v>10300</v>
      </c>
      <c r="F10" s="22"/>
      <c r="G10" s="24">
        <v>19900</v>
      </c>
      <c r="H10" s="22"/>
      <c r="I10" s="24">
        <v>7210</v>
      </c>
      <c r="J10" s="33"/>
      <c r="K10" s="24">
        <v>7070</v>
      </c>
      <c r="L10" s="282"/>
      <c r="M10" s="24">
        <v>38700</v>
      </c>
      <c r="N10" s="20"/>
      <c r="O10" s="34">
        <v>37200</v>
      </c>
      <c r="P10" s="20"/>
      <c r="Q10" s="20">
        <v>120000</v>
      </c>
    </row>
    <row r="11" spans="1:18" ht="11.25" customHeight="1">
      <c r="A11" s="201" t="s">
        <v>8</v>
      </c>
      <c r="B11" s="293"/>
      <c r="C11" s="43">
        <v>11900</v>
      </c>
      <c r="D11" s="19"/>
      <c r="E11" s="43">
        <v>3550</v>
      </c>
      <c r="F11" s="44"/>
      <c r="G11" s="43">
        <v>21200</v>
      </c>
      <c r="H11" s="44"/>
      <c r="I11" s="43">
        <v>7730</v>
      </c>
      <c r="J11" s="45"/>
      <c r="K11" s="43">
        <v>7070</v>
      </c>
      <c r="L11" s="272"/>
      <c r="M11" s="43">
        <v>55900</v>
      </c>
      <c r="N11" s="19"/>
      <c r="O11" s="46">
        <v>43500</v>
      </c>
      <c r="P11" s="19"/>
      <c r="Q11" s="19">
        <v>139000</v>
      </c>
      <c r="R11" s="309"/>
    </row>
    <row r="12" spans="1:18" ht="11.25" customHeight="1">
      <c r="A12" s="310" t="s">
        <v>58</v>
      </c>
      <c r="B12" s="293"/>
      <c r="C12" s="70">
        <v>11000</v>
      </c>
      <c r="D12" s="71"/>
      <c r="E12" s="70">
        <v>2070</v>
      </c>
      <c r="F12" s="72"/>
      <c r="G12" s="70">
        <v>17200</v>
      </c>
      <c r="H12" s="72"/>
      <c r="I12" s="70">
        <v>7900</v>
      </c>
      <c r="J12" s="73"/>
      <c r="K12" s="70">
        <v>7070</v>
      </c>
      <c r="L12" s="273"/>
      <c r="M12" s="70">
        <v>75600</v>
      </c>
      <c r="N12" s="71"/>
      <c r="O12" s="74">
        <v>48000</v>
      </c>
      <c r="P12" s="71"/>
      <c r="Q12" s="71">
        <v>158000</v>
      </c>
      <c r="R12" s="309"/>
    </row>
    <row r="13" spans="1:18" ht="11.25" customHeight="1">
      <c r="A13" s="201" t="s">
        <v>59</v>
      </c>
      <c r="B13" s="293"/>
      <c r="C13" s="70">
        <v>11300</v>
      </c>
      <c r="D13" s="71"/>
      <c r="E13" s="70">
        <v>3090</v>
      </c>
      <c r="F13" s="72"/>
      <c r="G13" s="70">
        <v>21200</v>
      </c>
      <c r="H13" s="72"/>
      <c r="I13" s="70">
        <v>7770</v>
      </c>
      <c r="J13" s="73"/>
      <c r="K13" s="70">
        <v>7070</v>
      </c>
      <c r="L13" s="273"/>
      <c r="M13" s="70">
        <v>81000</v>
      </c>
      <c r="N13" s="71"/>
      <c r="O13" s="74">
        <v>45200</v>
      </c>
      <c r="P13" s="71"/>
      <c r="Q13" s="71">
        <v>165000</v>
      </c>
      <c r="R13" s="309"/>
    </row>
    <row r="14" spans="1:18" ht="11.25" customHeight="1">
      <c r="A14" s="310" t="s">
        <v>60</v>
      </c>
      <c r="B14" s="293"/>
      <c r="C14" s="70">
        <v>15700</v>
      </c>
      <c r="D14" s="273"/>
      <c r="E14" s="70">
        <v>4490</v>
      </c>
      <c r="F14" s="273"/>
      <c r="G14" s="70">
        <v>15900</v>
      </c>
      <c r="H14" s="72"/>
      <c r="I14" s="70">
        <v>8210</v>
      </c>
      <c r="J14" s="73"/>
      <c r="K14" s="70">
        <v>7070</v>
      </c>
      <c r="L14" s="273"/>
      <c r="M14" s="70">
        <v>77400</v>
      </c>
      <c r="N14" s="71"/>
      <c r="O14" s="74">
        <v>40200</v>
      </c>
      <c r="P14" s="71"/>
      <c r="Q14" s="71">
        <v>153000</v>
      </c>
      <c r="R14" s="309"/>
    </row>
    <row r="15" spans="1:18" ht="11.25" customHeight="1">
      <c r="A15" s="310" t="s">
        <v>61</v>
      </c>
      <c r="B15" s="293"/>
      <c r="C15" s="70">
        <v>13500</v>
      </c>
      <c r="D15" s="273"/>
      <c r="E15" s="70">
        <v>3730</v>
      </c>
      <c r="F15" s="273"/>
      <c r="G15" s="70">
        <v>14500</v>
      </c>
      <c r="H15" s="273"/>
      <c r="I15" s="70">
        <v>8200</v>
      </c>
      <c r="J15" s="73"/>
      <c r="K15" s="70">
        <v>7070</v>
      </c>
      <c r="L15" s="273"/>
      <c r="M15" s="70">
        <v>72400</v>
      </c>
      <c r="N15" s="71"/>
      <c r="O15" s="74">
        <v>52700</v>
      </c>
      <c r="P15" s="71"/>
      <c r="Q15" s="71">
        <v>159000</v>
      </c>
      <c r="R15" s="309"/>
    </row>
    <row r="16" spans="1:18" ht="11.25" customHeight="1">
      <c r="A16" s="201" t="s">
        <v>62</v>
      </c>
      <c r="B16" s="293"/>
      <c r="C16" s="70">
        <v>15200</v>
      </c>
      <c r="D16" s="71"/>
      <c r="E16" s="70">
        <v>3460</v>
      </c>
      <c r="F16" s="72"/>
      <c r="G16" s="70">
        <v>15300</v>
      </c>
      <c r="H16" s="72"/>
      <c r="I16" s="70">
        <v>8170</v>
      </c>
      <c r="J16" s="73"/>
      <c r="K16" s="70">
        <v>7070</v>
      </c>
      <c r="L16" s="273"/>
      <c r="M16" s="70">
        <v>72500</v>
      </c>
      <c r="N16" s="71"/>
      <c r="O16" s="74">
        <v>34000</v>
      </c>
      <c r="P16" s="71"/>
      <c r="Q16" s="20">
        <v>140000</v>
      </c>
      <c r="R16" s="309"/>
    </row>
    <row r="17" spans="1:18" ht="11.25" customHeight="1">
      <c r="A17" s="310" t="s">
        <v>63</v>
      </c>
      <c r="B17" s="293"/>
      <c r="C17" s="90">
        <v>12500</v>
      </c>
      <c r="D17" s="274"/>
      <c r="E17" s="90">
        <v>3420</v>
      </c>
      <c r="F17" s="92"/>
      <c r="G17" s="90">
        <v>16200</v>
      </c>
      <c r="H17" s="274"/>
      <c r="I17" s="90">
        <v>8100</v>
      </c>
      <c r="J17" s="93"/>
      <c r="K17" s="90">
        <v>7070</v>
      </c>
      <c r="L17" s="274"/>
      <c r="M17" s="90">
        <v>74000</v>
      </c>
      <c r="N17" s="71"/>
      <c r="O17" s="98">
        <v>20900</v>
      </c>
      <c r="P17" s="91"/>
      <c r="Q17" s="91">
        <v>130000</v>
      </c>
      <c r="R17" s="309"/>
    </row>
    <row r="18" spans="1:18" ht="11.25" customHeight="1">
      <c r="A18" s="201" t="s">
        <v>64</v>
      </c>
      <c r="B18" s="293"/>
      <c r="C18" s="109">
        <v>9380</v>
      </c>
      <c r="D18" s="106"/>
      <c r="E18" s="109">
        <v>3850</v>
      </c>
      <c r="F18" s="110"/>
      <c r="G18" s="111">
        <v>10700</v>
      </c>
      <c r="H18" s="110"/>
      <c r="I18" s="111">
        <v>7850</v>
      </c>
      <c r="J18" s="112"/>
      <c r="K18" s="109">
        <v>7070</v>
      </c>
      <c r="L18" s="275"/>
      <c r="M18" s="109">
        <v>70200</v>
      </c>
      <c r="N18" s="106"/>
      <c r="O18" s="111">
        <v>18300</v>
      </c>
      <c r="P18" s="106"/>
      <c r="Q18" s="106">
        <v>118000</v>
      </c>
      <c r="R18" s="309"/>
    </row>
    <row r="19" spans="1:18" ht="11.25" customHeight="1">
      <c r="A19" s="307" t="s">
        <v>261</v>
      </c>
      <c r="B19" s="108"/>
      <c r="C19" s="30"/>
      <c r="D19" s="85"/>
      <c r="E19" s="30"/>
      <c r="F19" s="89"/>
      <c r="G19" s="30"/>
      <c r="H19" s="89"/>
      <c r="I19" s="30"/>
      <c r="J19" s="31"/>
      <c r="K19" s="30"/>
      <c r="L19" s="267"/>
      <c r="M19" s="30"/>
      <c r="N19" s="85"/>
      <c r="O19" s="32"/>
      <c r="P19" s="85"/>
      <c r="Q19" s="85"/>
    </row>
    <row r="20" spans="1:18" ht="11.25" customHeight="1">
      <c r="A20" s="201" t="s">
        <v>67</v>
      </c>
      <c r="B20" s="209"/>
      <c r="C20" s="24">
        <v>17400</v>
      </c>
      <c r="D20" s="87" t="s">
        <v>286</v>
      </c>
      <c r="E20" s="24">
        <v>3810</v>
      </c>
      <c r="F20" s="88"/>
      <c r="G20" s="24">
        <v>9190</v>
      </c>
      <c r="H20" s="88"/>
      <c r="I20" s="24">
        <v>7970</v>
      </c>
      <c r="J20" s="33"/>
      <c r="K20" s="24">
        <v>7070</v>
      </c>
      <c r="L20" s="268"/>
      <c r="M20" s="24">
        <v>66800</v>
      </c>
      <c r="N20" s="86"/>
      <c r="O20" s="34">
        <v>16700</v>
      </c>
      <c r="P20" s="86"/>
      <c r="Q20" s="86">
        <v>111000</v>
      </c>
      <c r="R20" s="107"/>
    </row>
    <row r="21" spans="1:18" ht="11.25" customHeight="1">
      <c r="A21" s="310" t="s">
        <v>68</v>
      </c>
      <c r="B21" s="293"/>
      <c r="C21" s="249">
        <v>23800</v>
      </c>
      <c r="D21" s="250"/>
      <c r="E21" s="249">
        <v>5310</v>
      </c>
      <c r="F21" s="251"/>
      <c r="G21" s="249">
        <v>11900</v>
      </c>
      <c r="H21" s="251"/>
      <c r="I21" s="249">
        <v>8610</v>
      </c>
      <c r="J21" s="252"/>
      <c r="K21" s="249">
        <v>7070</v>
      </c>
      <c r="L21" s="276"/>
      <c r="M21" s="249">
        <v>62900</v>
      </c>
      <c r="N21" s="250"/>
      <c r="O21" s="253">
        <v>13100</v>
      </c>
      <c r="P21" s="250"/>
      <c r="Q21" s="250">
        <v>109000</v>
      </c>
      <c r="R21" s="309"/>
    </row>
    <row r="22" spans="1:18" ht="11.25" customHeight="1">
      <c r="A22" s="201" t="s">
        <v>69</v>
      </c>
      <c r="B22" s="293"/>
      <c r="C22" s="294">
        <v>29200</v>
      </c>
      <c r="D22" s="295"/>
      <c r="E22" s="294">
        <v>3470</v>
      </c>
      <c r="F22" s="296"/>
      <c r="G22" s="294">
        <v>13200</v>
      </c>
      <c r="H22" s="296"/>
      <c r="I22" s="294">
        <v>8570</v>
      </c>
      <c r="J22" s="87" t="s">
        <v>286</v>
      </c>
      <c r="K22" s="294">
        <v>7070</v>
      </c>
      <c r="L22" s="297"/>
      <c r="M22" s="294">
        <v>65500</v>
      </c>
      <c r="N22" s="295"/>
      <c r="O22" s="292">
        <v>10900</v>
      </c>
      <c r="P22" s="295"/>
      <c r="Q22" s="295">
        <v>109000</v>
      </c>
      <c r="R22" s="87" t="s">
        <v>286</v>
      </c>
    </row>
    <row r="23" spans="1:18" ht="11.25" customHeight="1">
      <c r="A23" s="201" t="s">
        <v>7</v>
      </c>
      <c r="B23" s="108"/>
      <c r="C23" s="30">
        <v>27100</v>
      </c>
      <c r="D23" s="85"/>
      <c r="E23" s="30">
        <v>3360</v>
      </c>
      <c r="F23" s="89"/>
      <c r="G23" s="30">
        <v>13900</v>
      </c>
      <c r="H23" s="89"/>
      <c r="I23" s="30">
        <v>7550</v>
      </c>
      <c r="J23" s="31"/>
      <c r="K23" s="30">
        <v>7070</v>
      </c>
      <c r="L23" s="267"/>
      <c r="M23" s="30">
        <v>60200</v>
      </c>
      <c r="N23" s="85"/>
      <c r="O23" s="34">
        <v>9950</v>
      </c>
      <c r="P23" s="85"/>
      <c r="Q23" s="86">
        <v>102000</v>
      </c>
      <c r="R23" s="107"/>
    </row>
    <row r="24" spans="1:18" ht="11.25" customHeight="1">
      <c r="A24" s="389" t="s">
        <v>287</v>
      </c>
      <c r="B24" s="389"/>
      <c r="C24" s="389"/>
      <c r="D24" s="389"/>
      <c r="E24" s="389"/>
      <c r="F24" s="389"/>
      <c r="G24" s="389"/>
      <c r="H24" s="389"/>
      <c r="I24" s="389"/>
      <c r="J24" s="389"/>
      <c r="K24" s="389"/>
      <c r="L24" s="389"/>
      <c r="M24" s="389"/>
      <c r="N24" s="389"/>
      <c r="O24" s="389"/>
      <c r="P24" s="389"/>
      <c r="Q24" s="389"/>
      <c r="R24" s="389"/>
    </row>
    <row r="25" spans="1:18" ht="11.25" customHeight="1">
      <c r="A25" s="388" t="s">
        <v>70</v>
      </c>
      <c r="B25" s="388"/>
      <c r="C25" s="388"/>
      <c r="D25" s="388"/>
      <c r="E25" s="388"/>
      <c r="F25" s="388"/>
      <c r="G25" s="388"/>
      <c r="H25" s="388"/>
      <c r="I25" s="388"/>
      <c r="J25" s="388"/>
      <c r="K25" s="388"/>
      <c r="L25" s="388"/>
      <c r="M25" s="388"/>
      <c r="N25" s="388"/>
      <c r="O25" s="388"/>
      <c r="P25" s="388"/>
      <c r="Q25" s="388"/>
      <c r="R25" s="388"/>
    </row>
    <row r="26" spans="1:18" ht="11.25" customHeight="1">
      <c r="A26" s="388" t="s">
        <v>218</v>
      </c>
      <c r="B26" s="388"/>
      <c r="C26" s="388"/>
      <c r="D26" s="388"/>
      <c r="E26" s="388"/>
      <c r="F26" s="388"/>
      <c r="G26" s="388"/>
      <c r="H26" s="388"/>
      <c r="I26" s="388"/>
      <c r="J26" s="388"/>
      <c r="K26" s="388"/>
      <c r="L26" s="388"/>
      <c r="M26" s="388"/>
      <c r="N26" s="388"/>
      <c r="O26" s="388"/>
      <c r="P26" s="388"/>
      <c r="Q26" s="388"/>
      <c r="R26" s="388"/>
    </row>
    <row r="27" spans="1:18" ht="11.25" customHeight="1">
      <c r="A27" s="388" t="s">
        <v>243</v>
      </c>
      <c r="B27" s="388"/>
      <c r="C27" s="388"/>
      <c r="D27" s="388"/>
      <c r="E27" s="388"/>
      <c r="F27" s="388"/>
      <c r="G27" s="388"/>
      <c r="H27" s="388"/>
      <c r="I27" s="388"/>
      <c r="J27" s="388"/>
      <c r="K27" s="388"/>
      <c r="L27" s="388"/>
      <c r="M27" s="388"/>
      <c r="N27" s="388"/>
      <c r="O27" s="388"/>
      <c r="P27" s="388"/>
      <c r="Q27" s="388"/>
      <c r="R27" s="388"/>
    </row>
    <row r="28" spans="1:18" ht="11.25" customHeight="1">
      <c r="A28" s="388" t="s">
        <v>196</v>
      </c>
      <c r="B28" s="388"/>
      <c r="C28" s="388"/>
      <c r="D28" s="388"/>
      <c r="E28" s="388"/>
      <c r="F28" s="388"/>
      <c r="G28" s="388"/>
      <c r="H28" s="388"/>
      <c r="I28" s="388"/>
      <c r="J28" s="388"/>
      <c r="K28" s="388"/>
      <c r="L28" s="388"/>
      <c r="M28" s="388"/>
      <c r="N28" s="388"/>
      <c r="O28" s="388"/>
      <c r="P28" s="388"/>
      <c r="Q28" s="388"/>
      <c r="R28" s="388"/>
    </row>
  </sheetData>
  <mergeCells count="12">
    <mergeCell ref="A28:R28"/>
    <mergeCell ref="A1:R1"/>
    <mergeCell ref="A2:R2"/>
    <mergeCell ref="A3:R3"/>
    <mergeCell ref="A4:R4"/>
    <mergeCell ref="A5:R5"/>
    <mergeCell ref="E6:Q6"/>
    <mergeCell ref="C9:Q9"/>
    <mergeCell ref="A24:R24"/>
    <mergeCell ref="A25:R25"/>
    <mergeCell ref="A26:R26"/>
    <mergeCell ref="A27:R27"/>
  </mergeCells>
  <printOptions horizontalCentered="1"/>
  <pageMargins left="0.5" right="0.5" top="0.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U37"/>
  <sheetViews>
    <sheetView showWhiteSpace="0" zoomScaleNormal="100" zoomScaleSheetLayoutView="50" workbookViewId="0">
      <selection sqref="A1:G1"/>
    </sheetView>
  </sheetViews>
  <sheetFormatPr defaultColWidth="9.33203125" defaultRowHeight="11.25" customHeight="1"/>
  <cols>
    <col min="1" max="1" width="27.83203125" style="6" customWidth="1"/>
    <col min="2" max="2" width="1.83203125" style="6" customWidth="1"/>
    <col min="3" max="3" width="14.5" style="6" bestFit="1" customWidth="1"/>
    <col min="4" max="4" width="1.83203125" style="6" customWidth="1"/>
    <col min="5" max="5" width="11" style="6" customWidth="1"/>
    <col min="6" max="6" width="1.83203125" style="6" customWidth="1"/>
    <col min="7" max="7" width="11" style="6" customWidth="1"/>
    <col min="8" max="16384" width="9.33203125" style="13"/>
  </cols>
  <sheetData>
    <row r="1" spans="1:21" ht="11.25" customHeight="1">
      <c r="A1" s="395" t="s">
        <v>127</v>
      </c>
      <c r="B1" s="402"/>
      <c r="C1" s="402"/>
      <c r="D1" s="402"/>
      <c r="E1" s="402"/>
      <c r="F1" s="402"/>
      <c r="G1" s="402"/>
      <c r="U1" s="16"/>
    </row>
    <row r="2" spans="1:21" ht="11.25" customHeight="1">
      <c r="A2" s="395" t="s">
        <v>128</v>
      </c>
      <c r="B2" s="402"/>
      <c r="C2" s="402"/>
      <c r="D2" s="402"/>
      <c r="E2" s="402"/>
      <c r="F2" s="402"/>
      <c r="G2" s="402"/>
    </row>
    <row r="3" spans="1:21" ht="11.25" customHeight="1">
      <c r="A3" s="395" t="s">
        <v>129</v>
      </c>
      <c r="B3" s="402"/>
      <c r="C3" s="402"/>
      <c r="D3" s="402"/>
      <c r="E3" s="402"/>
      <c r="F3" s="402"/>
      <c r="G3" s="402"/>
    </row>
    <row r="4" spans="1:21" ht="11.25" customHeight="1">
      <c r="A4" s="395"/>
      <c r="B4" s="402"/>
      <c r="C4" s="402"/>
      <c r="D4" s="402"/>
      <c r="E4" s="402"/>
      <c r="F4" s="402"/>
      <c r="G4" s="402"/>
    </row>
    <row r="5" spans="1:21" ht="11.25" customHeight="1">
      <c r="A5" s="395" t="s">
        <v>130</v>
      </c>
      <c r="B5" s="402"/>
      <c r="C5" s="402"/>
      <c r="D5" s="402"/>
      <c r="E5" s="402"/>
      <c r="F5" s="402"/>
      <c r="G5" s="402"/>
    </row>
    <row r="6" spans="1:21" ht="11.25" customHeight="1">
      <c r="A6" s="396"/>
      <c r="B6" s="403"/>
      <c r="C6" s="403"/>
      <c r="D6" s="403"/>
      <c r="E6" s="403"/>
      <c r="F6" s="403"/>
      <c r="G6" s="403"/>
    </row>
    <row r="7" spans="1:21" ht="11.25" customHeight="1">
      <c r="A7" s="26"/>
      <c r="B7" s="26"/>
      <c r="C7" s="83"/>
      <c r="D7" s="83"/>
      <c r="E7" s="83" t="s">
        <v>125</v>
      </c>
      <c r="F7" s="83"/>
      <c r="G7" s="83" t="s">
        <v>131</v>
      </c>
    </row>
    <row r="8" spans="1:21" ht="11.25" customHeight="1">
      <c r="A8" s="53"/>
      <c r="B8" s="53"/>
      <c r="C8" s="82" t="s">
        <v>132</v>
      </c>
      <c r="D8" s="82"/>
      <c r="E8" s="82" t="s">
        <v>133</v>
      </c>
      <c r="F8" s="82"/>
      <c r="G8" s="82" t="s">
        <v>134</v>
      </c>
    </row>
    <row r="9" spans="1:21" ht="11.25" customHeight="1">
      <c r="A9" s="82" t="s">
        <v>54</v>
      </c>
      <c r="B9" s="27"/>
      <c r="C9" s="81" t="s">
        <v>135</v>
      </c>
      <c r="D9" s="81"/>
      <c r="E9" s="81" t="s">
        <v>136</v>
      </c>
      <c r="F9" s="81"/>
      <c r="G9" s="81" t="s">
        <v>137</v>
      </c>
    </row>
    <row r="10" spans="1:21" ht="11.25" customHeight="1">
      <c r="A10" s="40" t="s">
        <v>66</v>
      </c>
      <c r="B10" s="3"/>
      <c r="C10" s="54"/>
      <c r="D10" s="55"/>
      <c r="E10" s="54"/>
      <c r="F10" s="56"/>
      <c r="G10" s="54"/>
    </row>
    <row r="11" spans="1:21" ht="11.25" customHeight="1">
      <c r="A11" s="25" t="s">
        <v>7</v>
      </c>
      <c r="B11" s="3"/>
      <c r="C11" s="54">
        <v>236.881</v>
      </c>
      <c r="D11" s="55"/>
      <c r="E11" s="54">
        <v>230.631</v>
      </c>
      <c r="F11" s="56"/>
      <c r="G11" s="54">
        <v>228.98500000000001</v>
      </c>
    </row>
    <row r="12" spans="1:21" ht="11.25" customHeight="1">
      <c r="A12" s="25" t="s">
        <v>8</v>
      </c>
      <c r="B12" s="3"/>
      <c r="C12" s="54">
        <v>245.09</v>
      </c>
      <c r="D12" s="55"/>
      <c r="E12" s="54">
        <v>238.715</v>
      </c>
      <c r="F12" s="56"/>
      <c r="G12" s="54">
        <v>237.40199999999999</v>
      </c>
    </row>
    <row r="13" spans="1:21" ht="11.25" customHeight="1">
      <c r="A13" s="25" t="s">
        <v>58</v>
      </c>
      <c r="B13" s="3"/>
      <c r="C13" s="56">
        <v>266.30500000000001</v>
      </c>
      <c r="D13" s="55"/>
      <c r="E13" s="54">
        <v>259.80500000000001</v>
      </c>
      <c r="F13" s="56"/>
      <c r="G13" s="54">
        <v>260.47000000000003</v>
      </c>
    </row>
    <row r="14" spans="1:21" ht="11.25" customHeight="1">
      <c r="A14" s="25" t="s">
        <v>59</v>
      </c>
      <c r="B14" s="3"/>
      <c r="C14" s="56">
        <v>293.3</v>
      </c>
      <c r="D14" s="55"/>
      <c r="E14" s="54">
        <v>286.60000000000002</v>
      </c>
      <c r="F14" s="56"/>
      <c r="G14" s="54">
        <v>288.202</v>
      </c>
    </row>
    <row r="15" spans="1:21" ht="11.25" customHeight="1">
      <c r="A15" s="25" t="s">
        <v>60</v>
      </c>
      <c r="B15" s="3"/>
      <c r="C15" s="56">
        <v>298.37700000000001</v>
      </c>
      <c r="D15" s="55"/>
      <c r="E15" s="54">
        <v>291.75200000000001</v>
      </c>
      <c r="F15" s="56"/>
      <c r="G15" s="54">
        <v>294.685</v>
      </c>
    </row>
    <row r="16" spans="1:21" ht="11.25" customHeight="1">
      <c r="A16" s="25" t="s">
        <v>61</v>
      </c>
      <c r="B16" s="3"/>
      <c r="C16" s="56">
        <v>309.05200000000002</v>
      </c>
      <c r="D16" s="55"/>
      <c r="E16" s="54">
        <v>302.30200000000002</v>
      </c>
      <c r="F16" s="56"/>
      <c r="G16" s="54">
        <v>304.47000000000003</v>
      </c>
    </row>
    <row r="17" spans="1:7" ht="11.25" customHeight="1">
      <c r="A17" s="25" t="s">
        <v>62</v>
      </c>
      <c r="B17" s="3"/>
      <c r="C17" s="56">
        <v>312.495</v>
      </c>
      <c r="D17" s="55"/>
      <c r="E17" s="54">
        <v>305.69499999999999</v>
      </c>
      <c r="F17" s="56"/>
      <c r="G17" s="54">
        <v>304.03300000000002</v>
      </c>
    </row>
    <row r="18" spans="1:7" ht="11.25" customHeight="1">
      <c r="A18" s="25" t="s">
        <v>63</v>
      </c>
      <c r="B18" s="3"/>
      <c r="C18" s="56">
        <v>327.33800000000002</v>
      </c>
      <c r="D18" s="55"/>
      <c r="E18" s="54">
        <v>320.33800000000002</v>
      </c>
      <c r="F18" s="56"/>
      <c r="G18" s="54">
        <v>320.392</v>
      </c>
    </row>
    <row r="19" spans="1:7" ht="11.25" customHeight="1">
      <c r="A19" s="25" t="s">
        <v>64</v>
      </c>
      <c r="B19" s="3"/>
      <c r="C19" s="56">
        <f>353.47+7</f>
        <v>360.47</v>
      </c>
      <c r="D19" s="55"/>
      <c r="E19" s="54">
        <v>353.47</v>
      </c>
      <c r="F19" s="56"/>
      <c r="G19" s="269">
        <v>351.77199999999999</v>
      </c>
    </row>
    <row r="20" spans="1:7" ht="11.25" customHeight="1">
      <c r="A20" s="204" t="s">
        <v>138</v>
      </c>
      <c r="B20" s="3"/>
      <c r="C20" s="214">
        <v>286.745</v>
      </c>
      <c r="D20" s="270"/>
      <c r="E20" s="214">
        <v>279.94799999999998</v>
      </c>
      <c r="F20" s="270"/>
      <c r="G20" s="214">
        <v>279.79700000000003</v>
      </c>
    </row>
    <row r="21" spans="1:7" ht="11.25" customHeight="1">
      <c r="A21" s="138" t="s">
        <v>261</v>
      </c>
      <c r="B21" s="113"/>
      <c r="C21" s="96"/>
      <c r="D21" s="254"/>
      <c r="E21" s="96"/>
      <c r="F21" s="254"/>
      <c r="G21" s="96"/>
    </row>
    <row r="22" spans="1:7" ht="11.25" customHeight="1">
      <c r="A22" s="201" t="s">
        <v>67</v>
      </c>
      <c r="B22" s="113"/>
      <c r="C22" s="96">
        <v>369.31799999999998</v>
      </c>
      <c r="D22" s="254"/>
      <c r="E22" s="96">
        <v>362.31799999999998</v>
      </c>
      <c r="F22" s="254"/>
      <c r="G22" s="96">
        <v>361.536</v>
      </c>
    </row>
    <row r="23" spans="1:7" ht="11.25" customHeight="1">
      <c r="A23" s="201" t="s">
        <v>68</v>
      </c>
      <c r="B23" s="113"/>
      <c r="C23" s="248">
        <v>393.31400000000002</v>
      </c>
      <c r="D23" s="271"/>
      <c r="E23" s="248">
        <v>386.12599999999998</v>
      </c>
      <c r="F23" s="271"/>
      <c r="G23" s="248">
        <v>383.75</v>
      </c>
    </row>
    <row r="24" spans="1:7" ht="11.25" customHeight="1">
      <c r="A24" s="201" t="s">
        <v>69</v>
      </c>
      <c r="B24" s="113"/>
      <c r="C24" s="248">
        <v>416.14100000000002</v>
      </c>
      <c r="D24" s="271"/>
      <c r="E24" s="248">
        <v>408.82799999999997</v>
      </c>
      <c r="F24" s="271"/>
      <c r="G24" s="248">
        <v>408.459</v>
      </c>
    </row>
    <row r="25" spans="1:7" ht="11.25" customHeight="1">
      <c r="A25" s="201" t="s">
        <v>7</v>
      </c>
      <c r="B25" s="113"/>
      <c r="C25" s="210">
        <v>432.18299999999999</v>
      </c>
      <c r="D25" s="198"/>
      <c r="E25" s="210">
        <v>424.78300000000002</v>
      </c>
      <c r="F25" s="198"/>
      <c r="G25" s="210">
        <v>423.45299999999997</v>
      </c>
    </row>
    <row r="26" spans="1:7" ht="11.25" customHeight="1">
      <c r="A26" s="202" t="s">
        <v>284</v>
      </c>
      <c r="B26" s="113"/>
      <c r="C26" s="96">
        <f>AVERAGE(C22:C25)</f>
        <v>402.73899999999998</v>
      </c>
      <c r="D26" s="96"/>
      <c r="E26" s="96">
        <f>AVERAGE(E22:E25)</f>
        <v>395.51400000000001</v>
      </c>
      <c r="F26" s="96"/>
      <c r="G26" s="96">
        <f>AVERAGE(G22:G25)</f>
        <v>394.3</v>
      </c>
    </row>
    <row r="27" spans="1:7" ht="11.25" customHeight="1">
      <c r="A27" s="412" t="s">
        <v>264</v>
      </c>
      <c r="B27" s="413"/>
      <c r="C27" s="413"/>
      <c r="D27" s="413"/>
      <c r="E27" s="413"/>
      <c r="F27" s="413"/>
      <c r="G27" s="413"/>
    </row>
    <row r="28" spans="1:7" ht="11.25" customHeight="1">
      <c r="A28" s="414" t="s">
        <v>282</v>
      </c>
      <c r="B28" s="415"/>
      <c r="C28" s="415"/>
      <c r="D28" s="415"/>
      <c r="E28" s="415"/>
      <c r="F28" s="415"/>
      <c r="G28" s="415"/>
    </row>
    <row r="29" spans="1:7" ht="11.25" customHeight="1">
      <c r="A29" s="394"/>
      <c r="B29" s="416"/>
      <c r="C29" s="416"/>
      <c r="D29" s="416"/>
      <c r="E29" s="416"/>
      <c r="F29" s="416"/>
      <c r="G29" s="416"/>
    </row>
    <row r="30" spans="1:7" ht="11.25" customHeight="1">
      <c r="A30" s="414" t="s">
        <v>229</v>
      </c>
      <c r="B30" s="416"/>
      <c r="C30" s="416"/>
      <c r="D30" s="416"/>
      <c r="E30" s="416"/>
      <c r="F30" s="416"/>
      <c r="G30" s="416"/>
    </row>
    <row r="31" spans="1:7" ht="11.25" customHeight="1">
      <c r="A31" s="5"/>
      <c r="B31" s="5"/>
    </row>
    <row r="32" spans="1:7" ht="11.25" customHeight="1">
      <c r="B32" s="5"/>
      <c r="C32" s="57"/>
      <c r="D32" s="57"/>
      <c r="E32" s="57"/>
      <c r="F32" s="57"/>
      <c r="G32" s="57"/>
    </row>
    <row r="33" spans="1:7" ht="11.25" customHeight="1">
      <c r="B33" s="5"/>
      <c r="C33" s="57"/>
      <c r="D33" s="57"/>
      <c r="E33" s="57"/>
      <c r="F33" s="57"/>
      <c r="G33" s="57"/>
    </row>
    <row r="34" spans="1:7" s="16" customFormat="1" ht="11.25" customHeight="1">
      <c r="A34" s="18"/>
      <c r="B34" s="3"/>
      <c r="C34" s="58"/>
      <c r="D34" s="58"/>
      <c r="E34" s="58"/>
      <c r="F34" s="58"/>
      <c r="G34" s="58"/>
    </row>
    <row r="35" spans="1:7" ht="11.25" customHeight="1">
      <c r="B35" s="5"/>
      <c r="C35" s="57"/>
      <c r="D35" s="57"/>
      <c r="E35" s="57"/>
      <c r="F35" s="57"/>
      <c r="G35" s="57"/>
    </row>
    <row r="36" spans="1:7" ht="11.25" customHeight="1">
      <c r="B36" s="5"/>
      <c r="C36" s="57"/>
      <c r="D36" s="57"/>
      <c r="E36" s="57"/>
      <c r="F36" s="57"/>
      <c r="G36" s="57"/>
    </row>
    <row r="37" spans="1:7" ht="11.25" customHeight="1">
      <c r="A37" s="57"/>
      <c r="B37" s="57"/>
      <c r="C37" s="59"/>
      <c r="D37" s="59"/>
      <c r="E37" s="59"/>
      <c r="F37" s="59"/>
      <c r="G37" s="59"/>
    </row>
  </sheetData>
  <mergeCells count="10">
    <mergeCell ref="A27:G27"/>
    <mergeCell ref="A28:G28"/>
    <mergeCell ref="A29:G29"/>
    <mergeCell ref="A30:G30"/>
    <mergeCell ref="A1:G1"/>
    <mergeCell ref="A2:G2"/>
    <mergeCell ref="A3:G3"/>
    <mergeCell ref="A4:G4"/>
    <mergeCell ref="A5:G5"/>
    <mergeCell ref="A6:G6"/>
  </mergeCells>
  <printOptions horizontalCentered="1"/>
  <pageMargins left="0.5" right="0.5" top="0.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I34"/>
  <sheetViews>
    <sheetView showWhiteSpace="0" zoomScaleNormal="100" workbookViewId="0">
      <selection sqref="A1:I1"/>
    </sheetView>
  </sheetViews>
  <sheetFormatPr defaultColWidth="9.33203125" defaultRowHeight="11.25" customHeight="1"/>
  <cols>
    <col min="1" max="1" width="22" style="6" bestFit="1" customWidth="1"/>
    <col min="2" max="2" width="1.83203125" style="6" customWidth="1"/>
    <col min="3" max="3" width="11.1640625" style="6" bestFit="1" customWidth="1"/>
    <col min="4" max="4" width="1.83203125" style="6" customWidth="1"/>
    <col min="5" max="5" width="11.1640625" style="6" bestFit="1" customWidth="1"/>
    <col min="6" max="6" width="1.83203125" style="6" customWidth="1"/>
    <col min="7" max="7" width="9.83203125" style="6" bestFit="1" customWidth="1"/>
    <col min="8" max="8" width="1.83203125" style="6" customWidth="1"/>
    <col min="9" max="9" width="12.5" style="6" bestFit="1" customWidth="1"/>
    <col min="10" max="16384" width="9.33203125" style="13"/>
  </cols>
  <sheetData>
    <row r="1" spans="1:9" ht="11.25" customHeight="1">
      <c r="A1" s="395" t="s">
        <v>139</v>
      </c>
      <c r="B1" s="402"/>
      <c r="C1" s="402"/>
      <c r="D1" s="402"/>
      <c r="E1" s="402"/>
      <c r="F1" s="402"/>
      <c r="G1" s="402"/>
      <c r="H1" s="402"/>
      <c r="I1" s="402"/>
    </row>
    <row r="2" spans="1:9" ht="11.25" customHeight="1">
      <c r="A2" s="395" t="s">
        <v>194</v>
      </c>
      <c r="B2" s="402"/>
      <c r="C2" s="402"/>
      <c r="D2" s="402"/>
      <c r="E2" s="402"/>
      <c r="F2" s="402"/>
      <c r="G2" s="402"/>
      <c r="H2" s="402"/>
      <c r="I2" s="402"/>
    </row>
    <row r="3" spans="1:9" ht="11.25" customHeight="1">
      <c r="A3" s="395"/>
      <c r="B3" s="402"/>
      <c r="C3" s="402"/>
      <c r="D3" s="402"/>
      <c r="E3" s="402"/>
      <c r="F3" s="402"/>
      <c r="G3" s="402"/>
      <c r="H3" s="402"/>
      <c r="I3" s="402"/>
    </row>
    <row r="4" spans="1:9" ht="11.25" customHeight="1">
      <c r="A4" s="395" t="s">
        <v>130</v>
      </c>
      <c r="B4" s="402"/>
      <c r="C4" s="402"/>
      <c r="D4" s="402"/>
      <c r="E4" s="402"/>
      <c r="F4" s="402"/>
      <c r="G4" s="402"/>
      <c r="H4" s="402"/>
      <c r="I4" s="402"/>
    </row>
    <row r="5" spans="1:9" ht="11.25" customHeight="1">
      <c r="A5" s="396"/>
      <c r="B5" s="403"/>
      <c r="C5" s="403"/>
      <c r="D5" s="403"/>
      <c r="E5" s="403"/>
      <c r="F5" s="403"/>
      <c r="G5" s="403"/>
      <c r="H5" s="403"/>
      <c r="I5" s="403"/>
    </row>
    <row r="6" spans="1:9" ht="11.25" customHeight="1">
      <c r="A6" s="26"/>
      <c r="B6" s="26"/>
      <c r="C6" s="83"/>
      <c r="D6" s="83"/>
      <c r="E6" s="83"/>
      <c r="F6" s="83"/>
      <c r="G6" s="418" t="s">
        <v>241</v>
      </c>
      <c r="H6" s="418"/>
      <c r="I6" s="418"/>
    </row>
    <row r="7" spans="1:9" ht="11.25" customHeight="1">
      <c r="A7" s="8"/>
      <c r="B7" s="8"/>
      <c r="C7" s="80"/>
      <c r="D7" s="80"/>
      <c r="E7" s="80"/>
      <c r="F7" s="80"/>
      <c r="G7" s="83"/>
      <c r="H7" s="83"/>
      <c r="I7" s="83" t="s">
        <v>140</v>
      </c>
    </row>
    <row r="8" spans="1:9" ht="11.25" customHeight="1">
      <c r="A8" s="8"/>
      <c r="B8" s="8"/>
      <c r="C8" s="80" t="s">
        <v>98</v>
      </c>
      <c r="D8" s="80"/>
      <c r="E8" s="80" t="s">
        <v>141</v>
      </c>
      <c r="F8" s="80"/>
      <c r="G8" s="80" t="s">
        <v>142</v>
      </c>
      <c r="H8" s="80"/>
      <c r="I8" s="80" t="s">
        <v>143</v>
      </c>
    </row>
    <row r="9" spans="1:9" ht="11.25" customHeight="1">
      <c r="A9" s="80" t="s">
        <v>54</v>
      </c>
      <c r="B9" s="29"/>
      <c r="C9" s="81" t="s">
        <v>144</v>
      </c>
      <c r="D9" s="81"/>
      <c r="E9" s="81" t="s">
        <v>145</v>
      </c>
      <c r="F9" s="81"/>
      <c r="G9" s="102" t="s">
        <v>146</v>
      </c>
      <c r="H9" s="102"/>
      <c r="I9" s="81" t="s">
        <v>147</v>
      </c>
    </row>
    <row r="10" spans="1:9" ht="11.25" customHeight="1">
      <c r="A10" s="40" t="s">
        <v>66</v>
      </c>
      <c r="B10" s="60"/>
      <c r="C10" s="61"/>
      <c r="D10" s="61"/>
      <c r="E10" s="61"/>
      <c r="F10" s="61"/>
      <c r="G10" s="62"/>
      <c r="H10" s="62"/>
      <c r="I10" s="61"/>
    </row>
    <row r="11" spans="1:9" ht="11.25" customHeight="1">
      <c r="A11" s="25" t="s">
        <v>148</v>
      </c>
      <c r="B11" s="60"/>
      <c r="C11" s="62">
        <v>219.33</v>
      </c>
      <c r="D11" s="63"/>
      <c r="E11" s="62">
        <v>196.05</v>
      </c>
      <c r="F11" s="63"/>
      <c r="G11" s="62">
        <v>148</v>
      </c>
      <c r="H11" s="63"/>
      <c r="I11" s="62">
        <v>125</v>
      </c>
    </row>
    <row r="12" spans="1:9" ht="11.25" customHeight="1">
      <c r="A12" s="25" t="s">
        <v>8</v>
      </c>
      <c r="B12" s="60"/>
      <c r="C12" s="62">
        <v>230.18</v>
      </c>
      <c r="D12" s="63"/>
      <c r="E12" s="62">
        <v>208.95</v>
      </c>
      <c r="F12" s="63"/>
      <c r="G12" s="62">
        <v>165</v>
      </c>
      <c r="H12" s="63"/>
      <c r="I12" s="62">
        <v>111</v>
      </c>
    </row>
    <row r="13" spans="1:9" ht="11.25" customHeight="1">
      <c r="A13" s="25" t="s">
        <v>58</v>
      </c>
      <c r="B13" s="60"/>
      <c r="C13" s="62">
        <v>253.82</v>
      </c>
      <c r="D13" s="63"/>
      <c r="E13" s="62">
        <v>232.41</v>
      </c>
      <c r="F13" s="63"/>
      <c r="G13" s="62">
        <v>182.09</v>
      </c>
      <c r="H13" s="63"/>
      <c r="I13" s="62">
        <v>120.55</v>
      </c>
    </row>
    <row r="14" spans="1:9" ht="11.25" customHeight="1">
      <c r="A14" s="25" t="s">
        <v>59</v>
      </c>
      <c r="B14" s="60"/>
      <c r="C14" s="62">
        <v>279.55</v>
      </c>
      <c r="D14" s="63"/>
      <c r="E14" s="62">
        <v>258.32</v>
      </c>
      <c r="F14" s="63"/>
      <c r="G14" s="62">
        <v>207.09</v>
      </c>
      <c r="H14" s="63"/>
      <c r="I14" s="62">
        <v>130</v>
      </c>
    </row>
    <row r="15" spans="1:9" ht="11.25" customHeight="1">
      <c r="A15" s="25" t="s">
        <v>60</v>
      </c>
      <c r="B15" s="60"/>
      <c r="C15" s="62">
        <v>282.05</v>
      </c>
      <c r="D15" s="63"/>
      <c r="E15" s="62">
        <v>258.79000000000002</v>
      </c>
      <c r="F15" s="63"/>
      <c r="G15" s="62">
        <v>212.52</v>
      </c>
      <c r="H15" s="63"/>
      <c r="I15" s="62">
        <v>124.76</v>
      </c>
    </row>
    <row r="16" spans="1:9" ht="11.25" customHeight="1">
      <c r="A16" s="25" t="s">
        <v>61</v>
      </c>
      <c r="B16" s="60"/>
      <c r="C16" s="62">
        <v>291.05</v>
      </c>
      <c r="D16" s="63"/>
      <c r="E16" s="62">
        <v>262.19</v>
      </c>
      <c r="F16" s="63"/>
      <c r="G16" s="62">
        <v>220</v>
      </c>
      <c r="H16" s="63"/>
      <c r="I16" s="62">
        <v>128.86000000000001</v>
      </c>
    </row>
    <row r="17" spans="1:9" ht="11.25" customHeight="1">
      <c r="A17" s="25" t="s">
        <v>62</v>
      </c>
      <c r="B17" s="60"/>
      <c r="C17" s="62">
        <v>291.93</v>
      </c>
      <c r="D17" s="63"/>
      <c r="E17" s="62">
        <v>261.83999999999997</v>
      </c>
      <c r="F17" s="63"/>
      <c r="G17" s="62">
        <v>222.73</v>
      </c>
      <c r="H17" s="63"/>
      <c r="I17" s="62">
        <v>130</v>
      </c>
    </row>
    <row r="18" spans="1:9" ht="11.25" customHeight="1">
      <c r="A18" s="25" t="s">
        <v>63</v>
      </c>
      <c r="B18" s="60"/>
      <c r="C18" s="62">
        <v>306.26</v>
      </c>
      <c r="D18" s="63"/>
      <c r="E18" s="62">
        <v>277.52999999999997</v>
      </c>
      <c r="F18" s="63"/>
      <c r="G18" s="62">
        <v>230</v>
      </c>
      <c r="H18" s="63"/>
      <c r="I18" s="62">
        <v>139.47</v>
      </c>
    </row>
    <row r="19" spans="1:9" ht="11.25" customHeight="1">
      <c r="A19" s="25" t="s">
        <v>64</v>
      </c>
      <c r="B19" s="60"/>
      <c r="C19" s="62">
        <v>339.98</v>
      </c>
      <c r="D19" s="63"/>
      <c r="E19" s="62">
        <v>314.75</v>
      </c>
      <c r="F19" s="63"/>
      <c r="G19" s="62">
        <v>258.18</v>
      </c>
      <c r="H19" s="63"/>
      <c r="I19" s="62">
        <v>165.45</v>
      </c>
    </row>
    <row r="20" spans="1:9" ht="11.25" customHeight="1">
      <c r="A20" s="203" t="s">
        <v>138</v>
      </c>
      <c r="B20" s="114"/>
      <c r="C20" s="213">
        <v>268.76</v>
      </c>
      <c r="D20" s="213"/>
      <c r="E20" s="213">
        <v>243.47</v>
      </c>
      <c r="F20" s="213"/>
      <c r="G20" s="213">
        <v>201.72</v>
      </c>
      <c r="H20" s="213"/>
      <c r="I20" s="213">
        <v>130.66999999999999</v>
      </c>
    </row>
    <row r="21" spans="1:9" ht="11.25" customHeight="1">
      <c r="A21" s="105" t="s">
        <v>261</v>
      </c>
      <c r="B21" s="211"/>
      <c r="C21" s="212"/>
      <c r="D21" s="212"/>
      <c r="E21" s="212"/>
      <c r="F21" s="212"/>
      <c r="G21" s="212"/>
      <c r="H21" s="212"/>
      <c r="I21" s="212"/>
    </row>
    <row r="22" spans="1:9" ht="11.25" customHeight="1">
      <c r="A22" s="201" t="s">
        <v>67</v>
      </c>
      <c r="B22" s="211"/>
      <c r="C22" s="212">
        <v>349.74</v>
      </c>
      <c r="D22" s="212"/>
      <c r="E22" s="212">
        <v>320.61</v>
      </c>
      <c r="F22" s="212"/>
      <c r="G22" s="212">
        <v>266.5</v>
      </c>
      <c r="H22" s="212"/>
      <c r="I22" s="212">
        <v>167</v>
      </c>
    </row>
    <row r="23" spans="1:9" ht="11.25" customHeight="1">
      <c r="A23" s="201" t="s">
        <v>68</v>
      </c>
      <c r="B23" s="211"/>
      <c r="C23" s="212">
        <v>370.89</v>
      </c>
      <c r="D23" s="212"/>
      <c r="E23" s="212">
        <v>338.87</v>
      </c>
      <c r="F23" s="212"/>
      <c r="G23" s="212">
        <v>270</v>
      </c>
      <c r="H23" s="212"/>
      <c r="I23" s="212">
        <v>175</v>
      </c>
    </row>
    <row r="24" spans="1:9" ht="11.25" customHeight="1">
      <c r="A24" s="201" t="s">
        <v>69</v>
      </c>
      <c r="B24" s="211"/>
      <c r="C24" s="212">
        <v>392.04</v>
      </c>
      <c r="D24" s="212"/>
      <c r="E24" s="212">
        <v>351.52</v>
      </c>
      <c r="F24" s="212"/>
      <c r="G24" s="212">
        <v>296.5</v>
      </c>
      <c r="H24" s="212"/>
      <c r="I24" s="212">
        <v>185.5</v>
      </c>
    </row>
    <row r="25" spans="1:9" ht="11.25" customHeight="1">
      <c r="A25" s="201" t="s">
        <v>148</v>
      </c>
      <c r="B25" s="211"/>
      <c r="C25" s="116">
        <v>406.52</v>
      </c>
      <c r="D25" s="116"/>
      <c r="E25" s="116">
        <v>365.52</v>
      </c>
      <c r="F25" s="116"/>
      <c r="G25" s="116">
        <v>289</v>
      </c>
      <c r="H25" s="116"/>
      <c r="I25" s="116">
        <v>186.5</v>
      </c>
    </row>
    <row r="26" spans="1:9" ht="11.25" customHeight="1">
      <c r="A26" s="206" t="s">
        <v>284</v>
      </c>
      <c r="B26" s="115"/>
      <c r="C26" s="116">
        <f>AVERAGE(C22:C25)</f>
        <v>379.8</v>
      </c>
      <c r="D26" s="116"/>
      <c r="E26" s="116">
        <f>AVERAGE(E22:E25)</f>
        <v>344.13</v>
      </c>
      <c r="F26" s="116"/>
      <c r="G26" s="116">
        <f>AVERAGE(G22:G25)</f>
        <v>280.5</v>
      </c>
      <c r="H26" s="116"/>
      <c r="I26" s="116">
        <f>AVERAGE(I22:I25)</f>
        <v>178.5</v>
      </c>
    </row>
    <row r="27" spans="1:9" ht="11.25" customHeight="1">
      <c r="A27" s="389"/>
      <c r="B27" s="389"/>
      <c r="C27" s="389"/>
      <c r="D27" s="389"/>
      <c r="E27" s="389"/>
      <c r="F27" s="389"/>
      <c r="G27" s="389"/>
      <c r="H27" s="389"/>
      <c r="I27" s="389"/>
    </row>
    <row r="28" spans="1:9" ht="11.25" customHeight="1">
      <c r="A28" s="417" t="s">
        <v>222</v>
      </c>
      <c r="B28" s="416"/>
      <c r="C28" s="416"/>
      <c r="D28" s="416"/>
      <c r="E28" s="416"/>
      <c r="F28" s="416"/>
      <c r="G28" s="416"/>
      <c r="H28" s="416"/>
      <c r="I28" s="416"/>
    </row>
    <row r="29" spans="1:9" ht="11.25" customHeight="1">
      <c r="A29" s="5"/>
      <c r="B29" s="5"/>
      <c r="C29" s="5"/>
      <c r="D29" s="5"/>
      <c r="E29" s="5"/>
      <c r="F29" s="5"/>
      <c r="G29" s="5"/>
      <c r="H29" s="5"/>
      <c r="I29" s="5"/>
    </row>
    <row r="30" spans="1:9" ht="11.25" customHeight="1">
      <c r="A30" s="5"/>
      <c r="B30" s="5"/>
      <c r="C30" s="5"/>
      <c r="D30" s="5"/>
      <c r="E30" s="5"/>
      <c r="F30" s="5"/>
      <c r="G30" s="5"/>
      <c r="H30" s="5"/>
      <c r="I30" s="5"/>
    </row>
    <row r="31" spans="1:9" ht="11.25" customHeight="1">
      <c r="A31" s="5"/>
    </row>
    <row r="32" spans="1:9" ht="11.25" customHeight="1">
      <c r="B32" s="64"/>
      <c r="C32" s="64"/>
      <c r="D32" s="64"/>
      <c r="E32" s="64"/>
      <c r="F32" s="64"/>
      <c r="G32" s="64"/>
      <c r="H32" s="64"/>
      <c r="I32" s="64"/>
    </row>
    <row r="33" spans="1:9" ht="11.25" customHeight="1">
      <c r="A33" s="64"/>
      <c r="B33" s="64"/>
      <c r="C33" s="64"/>
      <c r="D33" s="64"/>
      <c r="E33" s="64"/>
      <c r="F33" s="64"/>
      <c r="G33" s="64"/>
      <c r="H33" s="64"/>
      <c r="I33" s="64"/>
    </row>
    <row r="34" spans="1:9" ht="11.25" customHeight="1">
      <c r="A34" s="64"/>
    </row>
  </sheetData>
  <mergeCells count="8">
    <mergeCell ref="A28:I28"/>
    <mergeCell ref="G6:I6"/>
    <mergeCell ref="A1:I1"/>
    <mergeCell ref="A2:I2"/>
    <mergeCell ref="A3:I3"/>
    <mergeCell ref="A4:I4"/>
    <mergeCell ref="A5:I5"/>
    <mergeCell ref="A27:I27"/>
  </mergeCells>
  <printOptions horizontalCentered="1"/>
  <pageMargins left="0.5" right="0.5" top="0.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D5DA9-AA4F-4878-ACFA-F9C68B953C8A}">
  <sheetPr codeName="Sheet13"/>
  <dimension ref="A1:Y36"/>
  <sheetViews>
    <sheetView showWhiteSpace="0" zoomScaleNormal="100" workbookViewId="0">
      <selection sqref="A1:Y1"/>
    </sheetView>
  </sheetViews>
  <sheetFormatPr defaultColWidth="9.33203125" defaultRowHeight="11.25" customHeight="1"/>
  <cols>
    <col min="1" max="1" width="18.6640625" style="97" bestFit="1" customWidth="1"/>
    <col min="2" max="2" width="1.83203125" style="97" customWidth="1"/>
    <col min="3" max="3" width="7.6640625" style="97" customWidth="1"/>
    <col min="4" max="4" width="1.83203125" style="97" customWidth="1"/>
    <col min="5" max="5" width="8.6640625" style="97" customWidth="1"/>
    <col min="6" max="6" width="1.83203125" style="97" customWidth="1"/>
    <col min="7" max="7" width="8.6640625" style="97" customWidth="1"/>
    <col min="8" max="8" width="1.83203125" style="97" customWidth="1"/>
    <col min="9" max="9" width="7.6640625" style="97" customWidth="1"/>
    <col min="10" max="10" width="1.83203125" style="97" customWidth="1"/>
    <col min="11" max="11" width="8.6640625" style="97" customWidth="1"/>
    <col min="12" max="12" width="1.6640625" style="97" customWidth="1"/>
    <col min="13" max="13" width="8.6640625" style="97" customWidth="1"/>
    <col min="14" max="14" width="1.6640625" style="97" customWidth="1"/>
    <col min="15" max="15" width="8.6640625" style="97" customWidth="1"/>
    <col min="16" max="16" width="1.6640625" style="97" customWidth="1"/>
    <col min="17" max="17" width="8.6640625" style="97" customWidth="1"/>
    <col min="18" max="18" width="1.6640625" style="97" customWidth="1"/>
    <col min="19" max="19" width="8.6640625" style="97" customWidth="1"/>
    <col min="20" max="20" width="1.6640625" style="97" customWidth="1"/>
    <col min="21" max="21" width="8.6640625" style="97" customWidth="1"/>
    <col min="22" max="22" width="1.6640625" style="97" customWidth="1"/>
    <col min="23" max="23" width="8.6640625" style="97" customWidth="1"/>
    <col min="24" max="24" width="1.6640625" style="239" customWidth="1"/>
    <col min="25" max="16384" width="9.33203125" style="239"/>
  </cols>
  <sheetData>
    <row r="1" spans="1:25" ht="11.25" customHeight="1">
      <c r="A1" s="392" t="s">
        <v>275</v>
      </c>
      <c r="B1" s="392"/>
      <c r="C1" s="392"/>
      <c r="D1" s="392"/>
      <c r="E1" s="392"/>
      <c r="F1" s="392"/>
      <c r="G1" s="392"/>
      <c r="H1" s="392"/>
      <c r="I1" s="392"/>
      <c r="J1" s="392"/>
      <c r="K1" s="392"/>
      <c r="L1" s="392"/>
      <c r="M1" s="392"/>
      <c r="N1" s="392"/>
      <c r="O1" s="392"/>
      <c r="P1" s="392"/>
      <c r="Q1" s="392"/>
      <c r="R1" s="392"/>
      <c r="S1" s="392"/>
      <c r="T1" s="392"/>
      <c r="U1" s="392"/>
      <c r="V1" s="392"/>
      <c r="W1" s="392"/>
      <c r="X1" s="392"/>
      <c r="Y1" s="392"/>
    </row>
    <row r="2" spans="1:25" ht="11.25" customHeight="1">
      <c r="A2" s="392" t="s">
        <v>274</v>
      </c>
      <c r="B2" s="392"/>
      <c r="C2" s="392"/>
      <c r="D2" s="392"/>
      <c r="E2" s="392"/>
      <c r="F2" s="392"/>
      <c r="G2" s="392"/>
      <c r="H2" s="392"/>
      <c r="I2" s="392"/>
      <c r="J2" s="392"/>
      <c r="K2" s="392"/>
      <c r="L2" s="392"/>
      <c r="M2" s="392"/>
      <c r="N2" s="392"/>
      <c r="O2" s="392"/>
      <c r="P2" s="392"/>
      <c r="Q2" s="392"/>
      <c r="R2" s="392"/>
      <c r="S2" s="392"/>
      <c r="T2" s="392"/>
      <c r="U2" s="392"/>
      <c r="V2" s="392"/>
      <c r="W2" s="392"/>
      <c r="X2" s="392"/>
      <c r="Y2" s="392"/>
    </row>
    <row r="3" spans="1:25" ht="11.25" customHeight="1">
      <c r="A3" s="392"/>
      <c r="B3" s="392"/>
      <c r="C3" s="392"/>
      <c r="D3" s="392"/>
      <c r="E3" s="392"/>
      <c r="F3" s="392"/>
      <c r="G3" s="392"/>
      <c r="H3" s="392"/>
      <c r="I3" s="392"/>
      <c r="J3" s="392"/>
      <c r="K3" s="392"/>
      <c r="L3" s="392"/>
      <c r="M3" s="392"/>
      <c r="N3" s="392"/>
      <c r="O3" s="392"/>
      <c r="P3" s="392"/>
      <c r="Q3" s="392"/>
      <c r="R3" s="392"/>
      <c r="S3" s="392"/>
      <c r="T3" s="392"/>
      <c r="U3" s="392"/>
      <c r="V3" s="392"/>
      <c r="W3" s="392"/>
      <c r="X3" s="392"/>
      <c r="Y3" s="392"/>
    </row>
    <row r="4" spans="1:25" ht="11.25" customHeight="1">
      <c r="A4" s="392" t="s">
        <v>75</v>
      </c>
      <c r="B4" s="392"/>
      <c r="C4" s="392"/>
      <c r="D4" s="392"/>
      <c r="E4" s="392"/>
      <c r="F4" s="392"/>
      <c r="G4" s="392"/>
      <c r="H4" s="392"/>
      <c r="I4" s="392"/>
      <c r="J4" s="392"/>
      <c r="K4" s="392"/>
      <c r="L4" s="392"/>
      <c r="M4" s="392"/>
      <c r="N4" s="392"/>
      <c r="O4" s="392"/>
      <c r="P4" s="392"/>
      <c r="Q4" s="392"/>
      <c r="R4" s="392"/>
      <c r="S4" s="392"/>
      <c r="T4" s="392"/>
      <c r="U4" s="392"/>
      <c r="V4" s="392"/>
      <c r="W4" s="392"/>
      <c r="X4" s="392"/>
      <c r="Y4" s="392"/>
    </row>
    <row r="5" spans="1:25" ht="11.25" customHeight="1">
      <c r="A5" s="392"/>
      <c r="B5" s="392"/>
      <c r="C5" s="392"/>
      <c r="D5" s="392"/>
      <c r="E5" s="392"/>
      <c r="F5" s="392"/>
      <c r="G5" s="392"/>
      <c r="H5" s="392"/>
      <c r="I5" s="392"/>
      <c r="J5" s="392"/>
      <c r="K5" s="392"/>
      <c r="L5" s="392"/>
      <c r="M5" s="392"/>
      <c r="N5" s="392"/>
      <c r="O5" s="392"/>
      <c r="P5" s="392"/>
      <c r="Q5" s="392"/>
      <c r="R5" s="392"/>
      <c r="S5" s="392"/>
      <c r="T5" s="392"/>
      <c r="U5" s="392"/>
      <c r="V5" s="392"/>
      <c r="W5" s="392"/>
      <c r="X5" s="392"/>
      <c r="Y5" s="392"/>
    </row>
    <row r="6" spans="1:25" ht="11.25" customHeight="1">
      <c r="A6" s="246"/>
      <c r="B6" s="247"/>
      <c r="C6" s="419" t="s">
        <v>273</v>
      </c>
      <c r="D6" s="419"/>
      <c r="E6" s="419"/>
      <c r="F6" s="419"/>
      <c r="G6" s="419"/>
      <c r="H6" s="371"/>
      <c r="I6" s="419" t="s">
        <v>149</v>
      </c>
      <c r="J6" s="419"/>
      <c r="K6" s="419"/>
      <c r="L6" s="419"/>
      <c r="M6" s="419"/>
      <c r="N6" s="371"/>
      <c r="O6" s="419" t="s">
        <v>203</v>
      </c>
      <c r="P6" s="419"/>
      <c r="Q6" s="419"/>
      <c r="R6" s="419"/>
      <c r="S6" s="419"/>
      <c r="T6" s="371"/>
      <c r="U6" s="419" t="s">
        <v>204</v>
      </c>
      <c r="V6" s="419"/>
      <c r="W6" s="419"/>
      <c r="X6" s="419"/>
      <c r="Y6" s="419"/>
    </row>
    <row r="7" spans="1:25" ht="11.25" customHeight="1">
      <c r="A7" s="325"/>
      <c r="B7" s="129"/>
      <c r="C7" s="188"/>
      <c r="D7" s="188"/>
      <c r="E7" s="420" t="s">
        <v>225</v>
      </c>
      <c r="F7" s="420"/>
      <c r="G7" s="420"/>
      <c r="H7" s="372"/>
      <c r="I7" s="373"/>
      <c r="J7" s="373"/>
      <c r="K7" s="420" t="s">
        <v>225</v>
      </c>
      <c r="L7" s="420"/>
      <c r="M7" s="420"/>
      <c r="N7" s="188"/>
      <c r="O7" s="373"/>
      <c r="P7" s="373"/>
      <c r="Q7" s="420" t="s">
        <v>225</v>
      </c>
      <c r="R7" s="420"/>
      <c r="S7" s="420"/>
      <c r="T7" s="188"/>
      <c r="U7" s="373"/>
      <c r="V7" s="373"/>
      <c r="W7" s="420" t="s">
        <v>225</v>
      </c>
      <c r="X7" s="420"/>
      <c r="Y7" s="420"/>
    </row>
    <row r="8" spans="1:25" ht="11.25" customHeight="1">
      <c r="A8" s="325" t="s">
        <v>150</v>
      </c>
      <c r="B8" s="129"/>
      <c r="C8" s="188"/>
      <c r="D8" s="188"/>
      <c r="E8" s="188"/>
      <c r="F8" s="188"/>
      <c r="G8" s="186" t="s">
        <v>5</v>
      </c>
      <c r="H8" s="372"/>
      <c r="I8" s="373"/>
      <c r="J8" s="373"/>
      <c r="K8" s="188"/>
      <c r="L8" s="188"/>
      <c r="M8" s="186" t="s">
        <v>5</v>
      </c>
      <c r="N8" s="188"/>
      <c r="O8" s="373"/>
      <c r="P8" s="373"/>
      <c r="Q8" s="188"/>
      <c r="R8" s="188"/>
      <c r="S8" s="186" t="s">
        <v>5</v>
      </c>
      <c r="T8" s="188"/>
      <c r="U8" s="373"/>
      <c r="V8" s="373"/>
      <c r="W8" s="188"/>
      <c r="X8" s="188"/>
      <c r="Y8" s="186" t="s">
        <v>5</v>
      </c>
    </row>
    <row r="9" spans="1:25" ht="11.25" customHeight="1">
      <c r="A9" s="325" t="s">
        <v>151</v>
      </c>
      <c r="B9" s="126"/>
      <c r="C9" s="289" t="s">
        <v>3</v>
      </c>
      <c r="D9" s="160"/>
      <c r="E9" s="319" t="s">
        <v>7</v>
      </c>
      <c r="F9" s="160"/>
      <c r="G9" s="319" t="s">
        <v>7</v>
      </c>
      <c r="H9" s="27"/>
      <c r="I9" s="289" t="s">
        <v>3</v>
      </c>
      <c r="J9" s="289"/>
      <c r="K9" s="319" t="s">
        <v>7</v>
      </c>
      <c r="L9" s="160"/>
      <c r="M9" s="319" t="s">
        <v>7</v>
      </c>
      <c r="N9" s="319"/>
      <c r="O9" s="289" t="s">
        <v>3</v>
      </c>
      <c r="P9" s="289"/>
      <c r="Q9" s="319" t="s">
        <v>7</v>
      </c>
      <c r="R9" s="160"/>
      <c r="S9" s="319" t="s">
        <v>7</v>
      </c>
      <c r="T9" s="319"/>
      <c r="U9" s="289" t="s">
        <v>3</v>
      </c>
      <c r="V9" s="289"/>
      <c r="W9" s="319" t="s">
        <v>7</v>
      </c>
      <c r="X9" s="160"/>
      <c r="Y9" s="319" t="s">
        <v>7</v>
      </c>
    </row>
    <row r="10" spans="1:25" ht="11.25" customHeight="1">
      <c r="A10" s="338" t="s">
        <v>272</v>
      </c>
      <c r="B10" s="113"/>
      <c r="C10" s="153" t="s">
        <v>41</v>
      </c>
      <c r="D10" s="155"/>
      <c r="E10" s="153" t="s">
        <v>41</v>
      </c>
      <c r="F10" s="155"/>
      <c r="G10" s="153" t="s">
        <v>41</v>
      </c>
      <c r="H10" s="374"/>
      <c r="I10" s="153" t="s">
        <v>41</v>
      </c>
      <c r="J10" s="153"/>
      <c r="K10" s="153" t="s">
        <v>41</v>
      </c>
      <c r="L10" s="154"/>
      <c r="M10" s="153" t="s">
        <v>41</v>
      </c>
      <c r="N10" s="41"/>
      <c r="O10" s="153" t="s">
        <v>41</v>
      </c>
      <c r="P10" s="153"/>
      <c r="Q10" s="153" t="s">
        <v>41</v>
      </c>
      <c r="R10" s="155"/>
      <c r="S10" s="153" t="s">
        <v>41</v>
      </c>
      <c r="T10" s="41"/>
      <c r="U10" s="375">
        <v>76</v>
      </c>
      <c r="V10" s="375"/>
      <c r="W10" s="153" t="s">
        <v>41</v>
      </c>
      <c r="X10" s="155"/>
      <c r="Y10" s="153" t="s">
        <v>41</v>
      </c>
    </row>
    <row r="11" spans="1:25" ht="11.25" customHeight="1">
      <c r="A11" s="338" t="s">
        <v>152</v>
      </c>
      <c r="B11" s="113"/>
      <c r="C11" s="156" t="s">
        <v>41</v>
      </c>
      <c r="D11" s="155"/>
      <c r="E11" s="156" t="s">
        <v>41</v>
      </c>
      <c r="F11" s="155"/>
      <c r="G11" s="156" t="s">
        <v>41</v>
      </c>
      <c r="H11" s="41"/>
      <c r="I11" s="155">
        <v>354</v>
      </c>
      <c r="J11" s="155"/>
      <c r="K11" s="156" t="s">
        <v>41</v>
      </c>
      <c r="L11" s="154"/>
      <c r="M11" s="156" t="s">
        <v>41</v>
      </c>
      <c r="N11" s="41"/>
      <c r="O11" s="156" t="s">
        <v>41</v>
      </c>
      <c r="P11" s="156"/>
      <c r="Q11" s="156" t="s">
        <v>41</v>
      </c>
      <c r="R11" s="155"/>
      <c r="S11" s="156" t="s">
        <v>41</v>
      </c>
      <c r="T11" s="41"/>
      <c r="U11" s="156" t="s">
        <v>41</v>
      </c>
      <c r="V11" s="156"/>
      <c r="W11" s="156" t="s">
        <v>41</v>
      </c>
      <c r="X11" s="155"/>
      <c r="Y11" s="156" t="s">
        <v>41</v>
      </c>
    </row>
    <row r="12" spans="1:25" ht="11.25" customHeight="1">
      <c r="A12" s="338" t="s">
        <v>271</v>
      </c>
      <c r="B12" s="113"/>
      <c r="C12" s="156" t="s">
        <v>41</v>
      </c>
      <c r="D12" s="157"/>
      <c r="E12" s="156" t="s">
        <v>41</v>
      </c>
      <c r="F12" s="157"/>
      <c r="G12" s="156" t="s">
        <v>41</v>
      </c>
      <c r="H12" s="370"/>
      <c r="I12" s="156" t="s">
        <v>41</v>
      </c>
      <c r="J12" s="156"/>
      <c r="K12" s="156" t="s">
        <v>41</v>
      </c>
      <c r="L12" s="157"/>
      <c r="M12" s="156" t="s">
        <v>41</v>
      </c>
      <c r="N12" s="156"/>
      <c r="O12" s="156" t="s">
        <v>41</v>
      </c>
      <c r="P12" s="156"/>
      <c r="Q12" s="156" t="s">
        <v>41</v>
      </c>
      <c r="R12" s="156"/>
      <c r="S12" s="156" t="s">
        <v>41</v>
      </c>
      <c r="T12" s="156"/>
      <c r="U12" s="42">
        <v>1030</v>
      </c>
      <c r="V12" s="42"/>
      <c r="W12" s="42">
        <v>192</v>
      </c>
      <c r="X12" s="155"/>
      <c r="Y12" s="42">
        <v>384</v>
      </c>
    </row>
    <row r="13" spans="1:25" ht="11.25" customHeight="1">
      <c r="A13" s="338" t="s">
        <v>153</v>
      </c>
      <c r="B13" s="113"/>
      <c r="C13" s="42">
        <v>2170</v>
      </c>
      <c r="D13" s="168"/>
      <c r="E13" s="42">
        <v>406</v>
      </c>
      <c r="F13" s="168"/>
      <c r="G13" s="15">
        <v>4950</v>
      </c>
      <c r="H13" s="370"/>
      <c r="I13" s="376">
        <v>459</v>
      </c>
      <c r="J13" s="376"/>
      <c r="K13" s="376">
        <v>71</v>
      </c>
      <c r="L13" s="168"/>
      <c r="M13" s="42">
        <v>193</v>
      </c>
      <c r="N13" s="42"/>
      <c r="O13" s="158" t="s">
        <v>199</v>
      </c>
      <c r="P13" s="158"/>
      <c r="Q13" s="156" t="s">
        <v>41</v>
      </c>
      <c r="R13" s="169"/>
      <c r="S13" s="158" t="s">
        <v>199</v>
      </c>
      <c r="T13" s="156"/>
      <c r="U13" s="42">
        <v>149000</v>
      </c>
      <c r="V13" s="42"/>
      <c r="W13" s="42">
        <v>11400</v>
      </c>
      <c r="X13" s="168"/>
      <c r="Y13" s="42">
        <v>51300</v>
      </c>
    </row>
    <row r="14" spans="1:25" ht="11.25" customHeight="1">
      <c r="A14" s="338" t="s">
        <v>270</v>
      </c>
      <c r="B14" s="113"/>
      <c r="C14" s="41" t="s">
        <v>41</v>
      </c>
      <c r="D14" s="42"/>
      <c r="E14" s="156" t="s">
        <v>41</v>
      </c>
      <c r="F14" s="42"/>
      <c r="G14" s="156" t="s">
        <v>41</v>
      </c>
      <c r="H14" s="370"/>
      <c r="I14" s="41" t="s">
        <v>41</v>
      </c>
      <c r="J14" s="41"/>
      <c r="K14" s="156" t="s">
        <v>41</v>
      </c>
      <c r="L14" s="154"/>
      <c r="M14" s="41" t="s">
        <v>41</v>
      </c>
      <c r="N14" s="41"/>
      <c r="O14" s="159" t="s">
        <v>41</v>
      </c>
      <c r="P14" s="159"/>
      <c r="Q14" s="156" t="s">
        <v>41</v>
      </c>
      <c r="R14" s="42"/>
      <c r="S14" s="159" t="s">
        <v>41</v>
      </c>
      <c r="T14" s="159"/>
      <c r="U14" s="42">
        <v>410000</v>
      </c>
      <c r="V14" s="167"/>
      <c r="W14" s="42">
        <v>62500</v>
      </c>
      <c r="X14" s="168"/>
      <c r="Y14" s="42">
        <v>208000</v>
      </c>
    </row>
    <row r="15" spans="1:25" ht="11.25" customHeight="1">
      <c r="A15" s="338" t="s">
        <v>154</v>
      </c>
      <c r="B15" s="113"/>
      <c r="C15" s="41" t="s">
        <v>41</v>
      </c>
      <c r="D15" s="42"/>
      <c r="E15" s="156" t="s">
        <v>41</v>
      </c>
      <c r="F15" s="42"/>
      <c r="G15" s="41" t="s">
        <v>41</v>
      </c>
      <c r="H15" s="370"/>
      <c r="I15" s="158" t="s">
        <v>199</v>
      </c>
      <c r="J15" s="158"/>
      <c r="K15" s="156" t="s">
        <v>41</v>
      </c>
      <c r="L15" s="154"/>
      <c r="M15" s="41" t="s">
        <v>41</v>
      </c>
      <c r="N15" s="41"/>
      <c r="O15" s="159" t="s">
        <v>41</v>
      </c>
      <c r="P15" s="159"/>
      <c r="Q15" s="156" t="s">
        <v>41</v>
      </c>
      <c r="R15" s="42"/>
      <c r="S15" s="159" t="s">
        <v>41</v>
      </c>
      <c r="T15" s="159"/>
      <c r="U15" s="42">
        <v>426</v>
      </c>
      <c r="V15" s="42"/>
      <c r="W15" s="42">
        <v>61</v>
      </c>
      <c r="X15" s="2"/>
      <c r="Y15" s="42">
        <v>262</v>
      </c>
    </row>
    <row r="16" spans="1:25" ht="11.25" customHeight="1">
      <c r="A16" s="338" t="s">
        <v>269</v>
      </c>
      <c r="B16"/>
      <c r="C16" s="41" t="s">
        <v>41</v>
      </c>
      <c r="D16" s="370"/>
      <c r="E16" s="156" t="s">
        <v>41</v>
      </c>
      <c r="F16" s="370"/>
      <c r="G16" s="41" t="s">
        <v>41</v>
      </c>
      <c r="H16" s="370"/>
      <c r="I16" s="156" t="s">
        <v>41</v>
      </c>
      <c r="J16" s="156"/>
      <c r="K16" s="156" t="s">
        <v>41</v>
      </c>
      <c r="L16" s="370"/>
      <c r="M16" s="41" t="s">
        <v>41</v>
      </c>
      <c r="N16" s="370"/>
      <c r="O16" s="159" t="s">
        <v>41</v>
      </c>
      <c r="P16" s="159"/>
      <c r="Q16" s="156" t="s">
        <v>41</v>
      </c>
      <c r="R16" s="370"/>
      <c r="S16" s="159" t="s">
        <v>41</v>
      </c>
      <c r="T16" s="370"/>
      <c r="U16" s="42">
        <v>148</v>
      </c>
      <c r="V16" s="42"/>
      <c r="W16" s="42">
        <v>2130</v>
      </c>
      <c r="X16" s="370"/>
      <c r="Y16" s="42">
        <v>2130</v>
      </c>
    </row>
    <row r="17" spans="1:25" ht="11.25" customHeight="1">
      <c r="A17" s="323" t="s">
        <v>268</v>
      </c>
      <c r="B17"/>
      <c r="C17" s="41" t="s">
        <v>41</v>
      </c>
      <c r="D17" s="370"/>
      <c r="E17" s="156" t="s">
        <v>41</v>
      </c>
      <c r="F17" s="370"/>
      <c r="G17" s="41" t="s">
        <v>41</v>
      </c>
      <c r="H17" s="370"/>
      <c r="I17" s="156" t="s">
        <v>41</v>
      </c>
      <c r="J17" s="156"/>
      <c r="K17" s="156" t="s">
        <v>41</v>
      </c>
      <c r="L17" s="370"/>
      <c r="M17" s="41" t="s">
        <v>41</v>
      </c>
      <c r="N17" s="370"/>
      <c r="O17" s="15">
        <v>275</v>
      </c>
      <c r="P17" s="15"/>
      <c r="Q17" s="15">
        <v>48</v>
      </c>
      <c r="R17" s="370"/>
      <c r="S17" s="15">
        <v>109</v>
      </c>
      <c r="T17" s="370"/>
      <c r="U17" s="159" t="s">
        <v>41</v>
      </c>
      <c r="V17" s="159"/>
      <c r="W17" s="42">
        <v>17</v>
      </c>
      <c r="X17" s="370"/>
      <c r="Y17" s="42">
        <v>35</v>
      </c>
    </row>
    <row r="18" spans="1:25" ht="11.25" customHeight="1">
      <c r="A18" s="338" t="s">
        <v>155</v>
      </c>
      <c r="B18" s="113"/>
      <c r="C18" s="41" t="s">
        <v>41</v>
      </c>
      <c r="D18" s="155"/>
      <c r="E18" s="156" t="s">
        <v>41</v>
      </c>
      <c r="F18" s="155"/>
      <c r="G18" s="156" t="s">
        <v>41</v>
      </c>
      <c r="H18" s="370"/>
      <c r="I18" s="41" t="s">
        <v>41</v>
      </c>
      <c r="J18" s="41"/>
      <c r="K18" s="156" t="s">
        <v>41</v>
      </c>
      <c r="L18" s="154"/>
      <c r="M18" s="42">
        <v>102</v>
      </c>
      <c r="N18" s="41"/>
      <c r="O18" s="158" t="s">
        <v>199</v>
      </c>
      <c r="P18" s="158"/>
      <c r="Q18" s="159" t="s">
        <v>41</v>
      </c>
      <c r="R18" s="169"/>
      <c r="S18" s="158" t="s">
        <v>199</v>
      </c>
      <c r="T18" s="156"/>
      <c r="U18" s="42">
        <v>1910</v>
      </c>
      <c r="V18" s="42"/>
      <c r="W18" s="42">
        <v>68</v>
      </c>
      <c r="X18" s="168"/>
      <c r="Y18" s="42">
        <v>512</v>
      </c>
    </row>
    <row r="19" spans="1:25" ht="11.25" customHeight="1">
      <c r="A19" s="244" t="s">
        <v>156</v>
      </c>
      <c r="B19" s="113"/>
      <c r="C19" s="41" t="s">
        <v>41</v>
      </c>
      <c r="D19" s="155"/>
      <c r="E19" s="156" t="s">
        <v>41</v>
      </c>
      <c r="F19" s="155"/>
      <c r="G19" s="158" t="s">
        <v>199</v>
      </c>
      <c r="H19" s="370"/>
      <c r="I19" s="42">
        <v>176</v>
      </c>
      <c r="J19" s="42"/>
      <c r="K19" s="156" t="s">
        <v>41</v>
      </c>
      <c r="L19" s="157"/>
      <c r="M19" s="42">
        <v>48</v>
      </c>
      <c r="N19" s="41"/>
      <c r="O19" s="158" t="s">
        <v>199</v>
      </c>
      <c r="P19" s="158"/>
      <c r="Q19" s="158" t="s">
        <v>199</v>
      </c>
      <c r="R19" s="155"/>
      <c r="S19" s="158" t="s">
        <v>199</v>
      </c>
      <c r="T19" s="156"/>
      <c r="U19" s="42">
        <v>2060</v>
      </c>
      <c r="V19" s="42"/>
      <c r="W19" s="42">
        <v>88</v>
      </c>
      <c r="X19" s="10"/>
      <c r="Y19" s="42">
        <v>432</v>
      </c>
    </row>
    <row r="20" spans="1:25" ht="11.25" customHeight="1">
      <c r="A20" s="243" t="s">
        <v>167</v>
      </c>
      <c r="B20"/>
      <c r="C20" s="41" t="s">
        <v>41</v>
      </c>
      <c r="D20" s="370"/>
      <c r="E20" s="156" t="s">
        <v>41</v>
      </c>
      <c r="F20" s="370"/>
      <c r="G20" s="41" t="s">
        <v>41</v>
      </c>
      <c r="H20" s="370"/>
      <c r="I20" s="156" t="s">
        <v>41</v>
      </c>
      <c r="J20" s="156"/>
      <c r="K20" s="156" t="s">
        <v>41</v>
      </c>
      <c r="L20" s="370"/>
      <c r="M20" s="156" t="s">
        <v>41</v>
      </c>
      <c r="N20" s="370"/>
      <c r="O20" s="158" t="s">
        <v>199</v>
      </c>
      <c r="P20" s="158"/>
      <c r="Q20" s="159" t="s">
        <v>41</v>
      </c>
      <c r="R20" s="370"/>
      <c r="S20" s="158" t="s">
        <v>199</v>
      </c>
      <c r="T20" s="370"/>
      <c r="U20" s="42">
        <v>72</v>
      </c>
      <c r="V20" s="42"/>
      <c r="W20" s="42">
        <v>2</v>
      </c>
      <c r="X20" s="370"/>
      <c r="Y20" s="42">
        <v>21</v>
      </c>
    </row>
    <row r="21" spans="1:25" ht="11.25" customHeight="1">
      <c r="A21" s="323" t="s">
        <v>157</v>
      </c>
      <c r="B21" s="113"/>
      <c r="C21" s="41" t="s">
        <v>41</v>
      </c>
      <c r="D21" s="169"/>
      <c r="E21" s="156" t="s">
        <v>41</v>
      </c>
      <c r="F21" s="169"/>
      <c r="G21" s="156" t="s">
        <v>41</v>
      </c>
      <c r="H21" s="370"/>
      <c r="I21" s="158" t="s">
        <v>199</v>
      </c>
      <c r="J21" s="158"/>
      <c r="K21" s="158" t="s">
        <v>199</v>
      </c>
      <c r="L21" s="157"/>
      <c r="M21" s="42">
        <v>7</v>
      </c>
      <c r="N21" s="377"/>
      <c r="O21" s="158" t="s">
        <v>199</v>
      </c>
      <c r="P21" s="158"/>
      <c r="Q21" s="159" t="s">
        <v>41</v>
      </c>
      <c r="R21" s="155"/>
      <c r="S21" s="156" t="s">
        <v>41</v>
      </c>
      <c r="T21" s="156"/>
      <c r="U21" s="42">
        <v>95200</v>
      </c>
      <c r="V21" s="42"/>
      <c r="W21" s="42">
        <v>6070</v>
      </c>
      <c r="X21" s="168"/>
      <c r="Y21" s="42">
        <v>26500</v>
      </c>
    </row>
    <row r="22" spans="1:25" ht="11.25" customHeight="1">
      <c r="A22" s="138" t="s">
        <v>158</v>
      </c>
      <c r="B22" s="113"/>
      <c r="C22" s="156" t="s">
        <v>41</v>
      </c>
      <c r="D22" s="157"/>
      <c r="E22" s="156" t="s">
        <v>41</v>
      </c>
      <c r="F22" s="157"/>
      <c r="G22" s="156" t="s">
        <v>41</v>
      </c>
      <c r="H22" s="370"/>
      <c r="I22" s="156" t="s">
        <v>41</v>
      </c>
      <c r="J22" s="156"/>
      <c r="K22" s="156" t="s">
        <v>41</v>
      </c>
      <c r="L22" s="157"/>
      <c r="M22" s="156" t="s">
        <v>41</v>
      </c>
      <c r="N22" s="156"/>
      <c r="O22" s="156" t="s">
        <v>41</v>
      </c>
      <c r="P22" s="156"/>
      <c r="Q22" s="159" t="s">
        <v>41</v>
      </c>
      <c r="R22" s="155"/>
      <c r="S22" s="156" t="s">
        <v>41</v>
      </c>
      <c r="T22" s="156"/>
      <c r="U22" s="154">
        <v>14500</v>
      </c>
      <c r="V22" s="154"/>
      <c r="W22" s="154">
        <v>847</v>
      </c>
      <c r="X22" s="10"/>
      <c r="Y22" s="154">
        <v>6010</v>
      </c>
    </row>
    <row r="23" spans="1:25" ht="11.25" customHeight="1">
      <c r="A23" s="141" t="s">
        <v>171</v>
      </c>
      <c r="B23" s="113"/>
      <c r="C23" s="156" t="s">
        <v>41</v>
      </c>
      <c r="D23" s="157"/>
      <c r="E23" s="156" t="s">
        <v>41</v>
      </c>
      <c r="F23" s="157"/>
      <c r="G23" s="156" t="s">
        <v>41</v>
      </c>
      <c r="H23" s="370"/>
      <c r="I23" s="42">
        <v>49</v>
      </c>
      <c r="J23" s="42"/>
      <c r="K23" s="156" t="s">
        <v>41</v>
      </c>
      <c r="L23" s="157"/>
      <c r="M23" s="156" t="s">
        <v>41</v>
      </c>
      <c r="N23" s="156"/>
      <c r="O23" s="156" t="s">
        <v>41</v>
      </c>
      <c r="P23" s="156"/>
      <c r="Q23" s="159" t="s">
        <v>41</v>
      </c>
      <c r="R23" s="155"/>
      <c r="S23" s="156" t="s">
        <v>41</v>
      </c>
      <c r="T23" s="156"/>
      <c r="U23" s="154">
        <v>654</v>
      </c>
      <c r="V23" s="154"/>
      <c r="W23" s="156" t="s">
        <v>41</v>
      </c>
      <c r="X23" s="10"/>
      <c r="Y23" s="156" t="s">
        <v>41</v>
      </c>
    </row>
    <row r="24" spans="1:25" ht="11.25" customHeight="1">
      <c r="A24" s="242" t="s">
        <v>103</v>
      </c>
      <c r="B24" s="113"/>
      <c r="C24" s="378" t="s">
        <v>41</v>
      </c>
      <c r="D24" s="22"/>
      <c r="E24" s="379">
        <v>10</v>
      </c>
      <c r="F24" s="22"/>
      <c r="G24" s="379">
        <v>10</v>
      </c>
      <c r="H24" s="278"/>
      <c r="I24" s="379">
        <v>22</v>
      </c>
      <c r="J24" s="379"/>
      <c r="K24" s="379">
        <v>3</v>
      </c>
      <c r="L24" s="282"/>
      <c r="M24" s="379">
        <v>24</v>
      </c>
      <c r="N24" s="378"/>
      <c r="O24" s="379">
        <v>5</v>
      </c>
      <c r="P24" s="379"/>
      <c r="Q24" s="379">
        <v>1</v>
      </c>
      <c r="R24" s="282"/>
      <c r="S24" s="379">
        <v>6</v>
      </c>
      <c r="T24" s="380"/>
      <c r="U24" s="154">
        <v>50</v>
      </c>
      <c r="V24" s="381"/>
      <c r="W24" s="381">
        <v>1780</v>
      </c>
      <c r="X24" s="282"/>
      <c r="Y24" s="154">
        <v>4970</v>
      </c>
    </row>
    <row r="25" spans="1:25" ht="11.25" customHeight="1">
      <c r="A25" s="138" t="s">
        <v>267</v>
      </c>
      <c r="B25" s="118"/>
      <c r="C25" s="379">
        <v>2170</v>
      </c>
      <c r="D25" s="282"/>
      <c r="E25" s="2">
        <v>415</v>
      </c>
      <c r="F25" s="168"/>
      <c r="G25" s="15">
        <v>4960</v>
      </c>
      <c r="H25" s="370"/>
      <c r="I25" s="15">
        <v>1060</v>
      </c>
      <c r="J25" s="15"/>
      <c r="K25" s="15">
        <v>73</v>
      </c>
      <c r="L25" s="282"/>
      <c r="M25" s="379">
        <v>374</v>
      </c>
      <c r="N25" s="157"/>
      <c r="O25" s="15">
        <v>281</v>
      </c>
      <c r="P25" s="15"/>
      <c r="Q25" s="15">
        <v>48</v>
      </c>
      <c r="R25" s="282"/>
      <c r="S25" s="382">
        <v>116</v>
      </c>
      <c r="T25" s="383"/>
      <c r="U25" s="384">
        <v>676000</v>
      </c>
      <c r="V25" s="20"/>
      <c r="W25" s="20">
        <v>85200</v>
      </c>
      <c r="X25" s="282"/>
      <c r="Y25" s="384">
        <v>300000</v>
      </c>
    </row>
    <row r="26" spans="1:25" ht="11.25" customHeight="1">
      <c r="A26" s="421" t="s">
        <v>266</v>
      </c>
      <c r="B26" s="421"/>
      <c r="C26" s="421"/>
      <c r="D26" s="421"/>
      <c r="E26" s="421"/>
      <c r="F26" s="421"/>
      <c r="G26" s="421"/>
      <c r="H26" s="421"/>
      <c r="I26" s="421"/>
      <c r="J26" s="421"/>
      <c r="K26" s="421"/>
      <c r="L26" s="421"/>
      <c r="M26" s="421"/>
      <c r="N26" s="421"/>
      <c r="O26" s="421"/>
      <c r="P26" s="421"/>
      <c r="Q26" s="421"/>
      <c r="R26" s="421"/>
      <c r="S26" s="421"/>
      <c r="T26" s="421"/>
      <c r="U26" s="421"/>
      <c r="V26" s="421"/>
      <c r="W26" s="421"/>
      <c r="X26" s="421"/>
      <c r="Y26" s="421"/>
    </row>
    <row r="27" spans="1:25" ht="11.25" customHeight="1">
      <c r="A27" s="388" t="s">
        <v>70</v>
      </c>
      <c r="B27" s="388"/>
      <c r="C27" s="388"/>
      <c r="D27" s="388"/>
      <c r="E27" s="388"/>
      <c r="F27" s="388"/>
      <c r="G27" s="388"/>
      <c r="H27" s="388"/>
      <c r="I27" s="388"/>
      <c r="J27" s="388"/>
      <c r="K27" s="388"/>
      <c r="L27" s="388"/>
      <c r="M27" s="388"/>
      <c r="N27" s="388"/>
      <c r="O27" s="388"/>
      <c r="P27" s="388"/>
      <c r="Q27" s="388"/>
      <c r="R27" s="388"/>
      <c r="S27" s="388"/>
      <c r="T27" s="388"/>
      <c r="U27" s="388"/>
      <c r="V27" s="388"/>
      <c r="W27" s="388"/>
      <c r="X27" s="388"/>
      <c r="Y27" s="388"/>
    </row>
    <row r="28" spans="1:25" ht="22.65" customHeight="1">
      <c r="A28" s="404" t="s">
        <v>198</v>
      </c>
      <c r="B28" s="404"/>
      <c r="C28" s="404"/>
      <c r="D28" s="404"/>
      <c r="E28" s="404"/>
      <c r="F28" s="404"/>
      <c r="G28" s="404"/>
      <c r="H28" s="404"/>
      <c r="I28" s="404"/>
      <c r="J28" s="404"/>
      <c r="K28" s="404"/>
      <c r="L28" s="404"/>
      <c r="M28" s="404"/>
      <c r="N28" s="404"/>
      <c r="O28" s="404"/>
      <c r="P28" s="404"/>
      <c r="Q28" s="404"/>
      <c r="R28" s="404"/>
      <c r="S28" s="404"/>
      <c r="T28" s="404"/>
      <c r="U28" s="404"/>
      <c r="V28" s="404"/>
      <c r="W28" s="404"/>
      <c r="X28" s="404"/>
      <c r="Y28" s="404"/>
    </row>
    <row r="29" spans="1:25" ht="11.25" customHeight="1">
      <c r="A29" s="388" t="s">
        <v>265</v>
      </c>
      <c r="B29" s="388"/>
      <c r="C29" s="388"/>
      <c r="D29" s="388"/>
      <c r="E29" s="388"/>
      <c r="F29" s="388"/>
      <c r="G29" s="388"/>
      <c r="H29" s="388"/>
      <c r="I29" s="388"/>
      <c r="J29" s="388"/>
      <c r="K29" s="388"/>
      <c r="L29" s="388"/>
      <c r="M29" s="388"/>
      <c r="N29" s="388"/>
      <c r="O29" s="388"/>
      <c r="P29" s="388"/>
      <c r="Q29" s="388"/>
      <c r="R29" s="388"/>
      <c r="S29" s="388"/>
      <c r="T29" s="388"/>
      <c r="U29" s="388"/>
      <c r="V29" s="388"/>
      <c r="W29" s="388"/>
      <c r="X29" s="388"/>
      <c r="Y29" s="388"/>
    </row>
    <row r="30" spans="1:25" ht="11.25" customHeight="1">
      <c r="A30" s="388" t="s">
        <v>201</v>
      </c>
      <c r="B30" s="388"/>
      <c r="C30" s="388"/>
      <c r="D30" s="388"/>
      <c r="E30" s="388"/>
      <c r="F30" s="388"/>
      <c r="G30" s="388"/>
      <c r="H30" s="388"/>
      <c r="I30" s="388"/>
      <c r="J30" s="388"/>
      <c r="K30" s="388"/>
      <c r="L30" s="388"/>
      <c r="M30" s="388"/>
      <c r="N30" s="388"/>
      <c r="O30" s="388"/>
      <c r="P30" s="388"/>
      <c r="Q30" s="388"/>
      <c r="R30" s="388"/>
      <c r="S30" s="388"/>
      <c r="T30" s="388"/>
      <c r="U30" s="388"/>
      <c r="V30" s="388"/>
      <c r="W30" s="388"/>
      <c r="X30" s="388"/>
      <c r="Y30" s="388"/>
    </row>
    <row r="31" spans="1:25" ht="11.25" customHeight="1">
      <c r="A31" s="388" t="s">
        <v>202</v>
      </c>
      <c r="B31" s="388"/>
      <c r="C31" s="388"/>
      <c r="D31" s="388"/>
      <c r="E31" s="388"/>
      <c r="F31" s="388"/>
      <c r="G31" s="388"/>
      <c r="H31" s="388"/>
      <c r="I31" s="388"/>
      <c r="J31" s="388"/>
      <c r="K31" s="388"/>
      <c r="L31" s="388"/>
      <c r="M31" s="388"/>
      <c r="N31" s="388"/>
      <c r="O31" s="388"/>
      <c r="P31" s="388"/>
      <c r="Q31" s="388"/>
      <c r="R31" s="388"/>
      <c r="S31" s="388"/>
      <c r="T31" s="388"/>
      <c r="U31" s="388"/>
      <c r="V31" s="388"/>
      <c r="W31" s="388"/>
      <c r="X31" s="388"/>
      <c r="Y31" s="388"/>
    </row>
    <row r="32" spans="1:25" ht="11.25" customHeight="1">
      <c r="A32" s="388" t="s">
        <v>200</v>
      </c>
      <c r="B32" s="388"/>
      <c r="C32" s="388"/>
      <c r="D32" s="388"/>
      <c r="E32" s="388"/>
      <c r="F32" s="388"/>
      <c r="G32" s="388"/>
      <c r="H32" s="388"/>
      <c r="I32" s="388"/>
      <c r="J32" s="388"/>
      <c r="K32" s="388"/>
      <c r="L32" s="388"/>
      <c r="M32" s="388"/>
      <c r="N32" s="388"/>
      <c r="O32" s="388"/>
      <c r="P32" s="388"/>
      <c r="Q32" s="388"/>
      <c r="R32" s="388"/>
      <c r="S32" s="388"/>
      <c r="T32" s="388"/>
      <c r="U32" s="388"/>
      <c r="V32" s="388"/>
      <c r="W32" s="388"/>
      <c r="X32" s="388"/>
      <c r="Y32" s="388"/>
    </row>
    <row r="33" spans="1:25" ht="11.25" customHeight="1">
      <c r="A33" s="388"/>
      <c r="B33" s="388"/>
      <c r="C33" s="388"/>
      <c r="D33" s="388"/>
      <c r="E33" s="388"/>
      <c r="F33" s="388"/>
      <c r="G33" s="388"/>
      <c r="H33" s="388"/>
      <c r="I33" s="388"/>
      <c r="J33" s="388"/>
      <c r="K33" s="388"/>
      <c r="L33" s="388"/>
      <c r="M33" s="388"/>
      <c r="N33" s="388"/>
      <c r="O33" s="388"/>
      <c r="P33" s="388"/>
      <c r="Q33" s="388"/>
      <c r="R33" s="388"/>
      <c r="S33" s="388"/>
      <c r="T33" s="388"/>
      <c r="U33" s="388"/>
      <c r="V33" s="388"/>
      <c r="W33" s="388"/>
      <c r="X33" s="388"/>
      <c r="Y33" s="388"/>
    </row>
    <row r="34" spans="1:25" ht="11.25" customHeight="1">
      <c r="A34" s="390" t="s">
        <v>159</v>
      </c>
      <c r="B34" s="390"/>
      <c r="C34" s="390"/>
      <c r="D34" s="390"/>
      <c r="E34" s="390"/>
      <c r="F34" s="390"/>
      <c r="G34" s="390"/>
      <c r="H34" s="390"/>
      <c r="I34" s="390"/>
      <c r="J34" s="390"/>
      <c r="K34" s="390"/>
      <c r="L34" s="390"/>
      <c r="M34" s="390"/>
      <c r="N34" s="390"/>
      <c r="O34" s="390"/>
      <c r="P34" s="390"/>
      <c r="Q34" s="390"/>
      <c r="R34" s="390"/>
      <c r="S34" s="390"/>
      <c r="T34" s="390"/>
      <c r="U34" s="390"/>
      <c r="V34" s="390"/>
      <c r="W34" s="390"/>
      <c r="X34" s="390"/>
      <c r="Y34" s="390"/>
    </row>
    <row r="35" spans="1:25" ht="11.25" customHeight="1">
      <c r="P35" s="239"/>
      <c r="Q35" s="239"/>
      <c r="R35" s="239"/>
      <c r="S35" s="239"/>
      <c r="T35" s="239"/>
      <c r="U35" s="239"/>
      <c r="V35" s="239"/>
      <c r="W35" s="239"/>
    </row>
    <row r="36" spans="1:25" ht="11.25" customHeight="1">
      <c r="P36" s="239"/>
      <c r="Q36" s="239"/>
      <c r="R36" s="239"/>
      <c r="S36" s="239"/>
      <c r="T36" s="239"/>
      <c r="U36" s="239"/>
      <c r="V36" s="239"/>
      <c r="W36" s="239"/>
    </row>
  </sheetData>
  <mergeCells count="22">
    <mergeCell ref="A34:Y34"/>
    <mergeCell ref="A28:Y28"/>
    <mergeCell ref="A29:Y29"/>
    <mergeCell ref="A30:Y30"/>
    <mergeCell ref="A31:Y31"/>
    <mergeCell ref="A32:Y32"/>
    <mergeCell ref="A33:Y33"/>
    <mergeCell ref="A27:Y27"/>
    <mergeCell ref="A1:Y1"/>
    <mergeCell ref="A2:Y2"/>
    <mergeCell ref="A3:Y3"/>
    <mergeCell ref="A4:Y4"/>
    <mergeCell ref="A5:Y5"/>
    <mergeCell ref="C6:G6"/>
    <mergeCell ref="I6:M6"/>
    <mergeCell ref="O6:S6"/>
    <mergeCell ref="U6:Y6"/>
    <mergeCell ref="E7:G7"/>
    <mergeCell ref="K7:M7"/>
    <mergeCell ref="Q7:S7"/>
    <mergeCell ref="W7:Y7"/>
    <mergeCell ref="A26:Y26"/>
  </mergeCells>
  <printOptions horizontalCentered="1"/>
  <pageMargins left="0.5" right="0.5" top="0.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5B118-2EB7-4B71-9DAC-ABD570F436EF}">
  <sheetPr codeName="Sheet14"/>
  <dimension ref="A1:AD96"/>
  <sheetViews>
    <sheetView showWhiteSpace="0" zoomScaleNormal="100" workbookViewId="0">
      <selection sqref="A1:Y1"/>
    </sheetView>
  </sheetViews>
  <sheetFormatPr defaultColWidth="9.33203125" defaultRowHeight="11.25" customHeight="1"/>
  <cols>
    <col min="1" max="1" width="18" style="97" bestFit="1" customWidth="1"/>
    <col min="2" max="2" width="1.83203125" style="97" customWidth="1"/>
    <col min="3" max="3" width="8.6640625" style="97" customWidth="1"/>
    <col min="4" max="4" width="1.83203125" style="97" customWidth="1"/>
    <col min="5" max="5" width="8.6640625" style="97" customWidth="1"/>
    <col min="6" max="6" width="1.83203125" style="97" customWidth="1"/>
    <col min="7" max="7" width="9.1640625" style="97" bestFit="1" customWidth="1"/>
    <col min="8" max="8" width="1.6640625" style="97" customWidth="1"/>
    <col min="9" max="9" width="10.1640625" style="97" customWidth="1"/>
    <col min="10" max="10" width="1.83203125" style="97" customWidth="1"/>
    <col min="11" max="11" width="10.1640625" style="97" customWidth="1"/>
    <col min="12" max="12" width="1.83203125" style="97" customWidth="1"/>
    <col min="13" max="13" width="10.1640625" style="97" customWidth="1"/>
    <col min="14" max="14" width="1.6640625" style="97" customWidth="1"/>
    <col min="15" max="15" width="9.6640625" style="97" customWidth="1"/>
    <col min="16" max="16" width="1.83203125" style="97" customWidth="1"/>
    <col min="17" max="17" width="8.6640625" style="97" customWidth="1"/>
    <col min="18" max="18" width="1.83203125" style="97" customWidth="1"/>
    <col min="19" max="19" width="9.6640625" style="97" customWidth="1"/>
    <col min="20" max="20" width="1.6640625" style="97" customWidth="1"/>
    <col min="21" max="21" width="9.6640625" style="97" customWidth="1"/>
    <col min="22" max="22" width="1.83203125" style="97" customWidth="1"/>
    <col min="23" max="23" width="9.6640625" style="97" customWidth="1"/>
    <col min="24" max="24" width="1.83203125" style="97" customWidth="1"/>
    <col min="25" max="25" width="9.6640625" style="97" customWidth="1"/>
  </cols>
  <sheetData>
    <row r="1" spans="1:28" ht="11.25" customHeight="1">
      <c r="A1" s="422" t="s">
        <v>160</v>
      </c>
      <c r="B1" s="422"/>
      <c r="C1" s="422"/>
      <c r="D1" s="422"/>
      <c r="E1" s="422"/>
      <c r="F1" s="422"/>
      <c r="G1" s="422"/>
      <c r="H1" s="422"/>
      <c r="I1" s="422"/>
      <c r="J1" s="422"/>
      <c r="K1" s="422"/>
      <c r="L1" s="422"/>
      <c r="M1" s="422"/>
      <c r="N1" s="422"/>
      <c r="O1" s="422"/>
      <c r="P1" s="422"/>
      <c r="Q1" s="422"/>
      <c r="R1" s="422"/>
      <c r="S1" s="422"/>
      <c r="T1" s="422"/>
      <c r="U1" s="422"/>
      <c r="V1" s="422"/>
      <c r="W1" s="422"/>
      <c r="X1" s="422"/>
      <c r="Y1" s="422"/>
    </row>
    <row r="2" spans="1:28" ht="11.25" customHeight="1">
      <c r="A2" s="422" t="s">
        <v>161</v>
      </c>
      <c r="B2" s="422"/>
      <c r="C2" s="422"/>
      <c r="D2" s="422"/>
      <c r="E2" s="422"/>
      <c r="F2" s="422"/>
      <c r="G2" s="422"/>
      <c r="H2" s="422"/>
      <c r="I2" s="422"/>
      <c r="J2" s="422"/>
      <c r="K2" s="422"/>
      <c r="L2" s="422"/>
      <c r="M2" s="422"/>
      <c r="N2" s="422"/>
      <c r="O2" s="422"/>
      <c r="P2" s="422"/>
      <c r="Q2" s="422"/>
      <c r="R2" s="422"/>
      <c r="S2" s="422"/>
      <c r="T2" s="422"/>
      <c r="U2" s="422"/>
      <c r="V2" s="422"/>
      <c r="W2" s="422"/>
      <c r="X2" s="422"/>
      <c r="Y2" s="422"/>
    </row>
    <row r="3" spans="1:28" ht="11.25" customHeight="1">
      <c r="A3" s="392"/>
      <c r="B3" s="392"/>
      <c r="C3" s="392"/>
      <c r="D3" s="392"/>
      <c r="E3" s="392"/>
      <c r="F3" s="392"/>
      <c r="G3" s="392"/>
      <c r="H3" s="392"/>
      <c r="I3" s="392"/>
      <c r="J3" s="392"/>
      <c r="K3" s="392"/>
      <c r="L3" s="392"/>
      <c r="M3" s="392"/>
      <c r="N3" s="392"/>
      <c r="O3" s="392"/>
      <c r="P3" s="392"/>
      <c r="Q3" s="392"/>
      <c r="R3" s="392"/>
      <c r="S3" s="392"/>
      <c r="T3" s="392"/>
      <c r="U3" s="392"/>
      <c r="V3" s="392"/>
      <c r="W3" s="392"/>
      <c r="X3" s="392"/>
      <c r="Y3" s="392"/>
    </row>
    <row r="4" spans="1:28" ht="11.25" customHeight="1">
      <c r="A4" s="422" t="s">
        <v>75</v>
      </c>
      <c r="B4" s="422"/>
      <c r="C4" s="422"/>
      <c r="D4" s="422"/>
      <c r="E4" s="422"/>
      <c r="F4" s="422"/>
      <c r="G4" s="422"/>
      <c r="H4" s="422"/>
      <c r="I4" s="422"/>
      <c r="J4" s="422"/>
      <c r="K4" s="422"/>
      <c r="L4" s="422"/>
      <c r="M4" s="422"/>
      <c r="N4" s="422"/>
      <c r="O4" s="422"/>
      <c r="P4" s="422"/>
      <c r="Q4" s="422"/>
      <c r="R4" s="422"/>
      <c r="S4" s="422"/>
      <c r="T4" s="422"/>
      <c r="U4" s="422"/>
      <c r="V4" s="422"/>
      <c r="W4" s="422"/>
      <c r="X4" s="422"/>
      <c r="Y4" s="422"/>
    </row>
    <row r="5" spans="1:28" ht="11.25" customHeight="1">
      <c r="A5" s="393"/>
      <c r="B5" s="393"/>
      <c r="C5" s="393"/>
      <c r="D5" s="393"/>
      <c r="E5" s="393"/>
      <c r="F5" s="393"/>
      <c r="G5" s="393"/>
      <c r="H5" s="393"/>
      <c r="I5" s="393"/>
      <c r="J5" s="393"/>
      <c r="K5" s="393"/>
      <c r="L5" s="393"/>
      <c r="M5" s="393"/>
      <c r="N5" s="393"/>
      <c r="O5" s="393"/>
      <c r="P5" s="393"/>
      <c r="Q5" s="393"/>
      <c r="R5" s="393"/>
      <c r="S5" s="393"/>
      <c r="T5" s="393"/>
      <c r="U5" s="393"/>
      <c r="V5" s="393"/>
      <c r="W5" s="393"/>
      <c r="X5" s="393"/>
      <c r="Y5" s="393"/>
    </row>
    <row r="6" spans="1:28" ht="11.25" customHeight="1">
      <c r="A6" s="127"/>
      <c r="B6" s="129"/>
      <c r="C6" s="423" t="s">
        <v>162</v>
      </c>
      <c r="D6" s="423"/>
      <c r="E6" s="423"/>
      <c r="F6" s="423"/>
      <c r="G6" s="423"/>
      <c r="H6" s="142"/>
      <c r="I6" s="423" t="s">
        <v>149</v>
      </c>
      <c r="J6" s="423"/>
      <c r="K6" s="423"/>
      <c r="L6" s="423"/>
      <c r="M6" s="423"/>
      <c r="N6" s="142"/>
      <c r="O6" s="423" t="s">
        <v>203</v>
      </c>
      <c r="P6" s="423"/>
      <c r="Q6" s="423"/>
      <c r="R6" s="423"/>
      <c r="S6" s="423"/>
      <c r="T6" s="142"/>
      <c r="U6" s="423" t="s">
        <v>204</v>
      </c>
      <c r="V6" s="423"/>
      <c r="W6" s="423"/>
      <c r="X6" s="423"/>
      <c r="Y6" s="423"/>
    </row>
    <row r="7" spans="1:28" ht="11.25" customHeight="1">
      <c r="A7" s="197"/>
      <c r="B7" s="129"/>
      <c r="C7" s="217"/>
      <c r="D7" s="217"/>
      <c r="E7" s="423" t="s">
        <v>225</v>
      </c>
      <c r="F7" s="423"/>
      <c r="G7" s="423"/>
      <c r="H7" s="218"/>
      <c r="I7" s="217"/>
      <c r="J7" s="217"/>
      <c r="K7" s="423" t="s">
        <v>225</v>
      </c>
      <c r="L7" s="423"/>
      <c r="M7" s="423"/>
      <c r="N7" s="218"/>
      <c r="O7" s="217"/>
      <c r="P7" s="217"/>
      <c r="Q7" s="423" t="s">
        <v>225</v>
      </c>
      <c r="R7" s="423"/>
      <c r="S7" s="423"/>
      <c r="T7" s="218"/>
      <c r="U7" s="217"/>
      <c r="V7" s="217"/>
      <c r="W7" s="423" t="s">
        <v>225</v>
      </c>
      <c r="X7" s="423"/>
      <c r="Y7" s="423"/>
    </row>
    <row r="8" spans="1:28" ht="11.25" customHeight="1">
      <c r="A8" s="127" t="s">
        <v>150</v>
      </c>
      <c r="B8" s="129"/>
      <c r="C8" s="127"/>
      <c r="D8" s="197"/>
      <c r="E8" s="197"/>
      <c r="F8" s="127"/>
      <c r="G8" s="216" t="s">
        <v>5</v>
      </c>
      <c r="H8" s="128"/>
      <c r="I8" s="128"/>
      <c r="J8" s="128"/>
      <c r="K8" s="197"/>
      <c r="L8" s="197"/>
      <c r="M8" s="216" t="s">
        <v>5</v>
      </c>
      <c r="N8" s="128"/>
      <c r="O8" s="128"/>
      <c r="P8" s="128"/>
      <c r="Q8" s="197"/>
      <c r="R8" s="197"/>
      <c r="S8" s="216" t="s">
        <v>5</v>
      </c>
      <c r="T8" s="128"/>
      <c r="U8" s="128"/>
      <c r="V8" s="128"/>
      <c r="W8" s="197"/>
      <c r="X8" s="197"/>
      <c r="Y8" s="216" t="s">
        <v>5</v>
      </c>
    </row>
    <row r="9" spans="1:28" ht="11.25" customHeight="1">
      <c r="A9" s="127" t="s">
        <v>151</v>
      </c>
      <c r="B9" s="126"/>
      <c r="C9" s="124" t="s">
        <v>3</v>
      </c>
      <c r="D9" s="124"/>
      <c r="E9" s="286" t="s">
        <v>7</v>
      </c>
      <c r="F9" s="160"/>
      <c r="G9" s="286" t="s">
        <v>7</v>
      </c>
      <c r="H9" s="160"/>
      <c r="I9" s="289" t="s">
        <v>3</v>
      </c>
      <c r="J9" s="289"/>
      <c r="K9" s="286" t="s">
        <v>7</v>
      </c>
      <c r="L9" s="160"/>
      <c r="M9" s="286" t="s">
        <v>7</v>
      </c>
      <c r="N9" s="160"/>
      <c r="O9" s="289" t="s">
        <v>3</v>
      </c>
      <c r="P9" s="160"/>
      <c r="Q9" s="286" t="s">
        <v>7</v>
      </c>
      <c r="R9" s="160"/>
      <c r="S9" s="286" t="s">
        <v>7</v>
      </c>
      <c r="T9" s="160"/>
      <c r="U9" s="289" t="s">
        <v>3</v>
      </c>
      <c r="V9" s="289"/>
      <c r="W9" s="286" t="s">
        <v>7</v>
      </c>
      <c r="X9" s="160"/>
      <c r="Y9" s="286" t="s">
        <v>7</v>
      </c>
    </row>
    <row r="10" spans="1:28" ht="11.25" customHeight="1">
      <c r="A10" s="138" t="s">
        <v>152</v>
      </c>
      <c r="B10" s="122"/>
      <c r="C10" s="236">
        <v>230</v>
      </c>
      <c r="D10" s="154"/>
      <c r="E10" s="154">
        <v>35</v>
      </c>
      <c r="F10" s="157"/>
      <c r="G10" s="154">
        <v>93</v>
      </c>
      <c r="H10" s="157"/>
      <c r="I10" s="154">
        <v>6110</v>
      </c>
      <c r="J10" s="154"/>
      <c r="K10" s="154">
        <v>370</v>
      </c>
      <c r="L10" s="157"/>
      <c r="M10" s="154">
        <v>1450</v>
      </c>
      <c r="N10" s="157"/>
      <c r="O10" s="154">
        <v>190</v>
      </c>
      <c r="P10" s="157"/>
      <c r="Q10" s="157">
        <v>312</v>
      </c>
      <c r="R10" s="157"/>
      <c r="S10" s="154">
        <v>689</v>
      </c>
      <c r="T10" s="157"/>
      <c r="U10" s="154">
        <v>64</v>
      </c>
      <c r="V10" s="154"/>
      <c r="W10" s="159" t="s">
        <v>41</v>
      </c>
      <c r="X10" s="157"/>
      <c r="Y10" s="159" t="s">
        <v>41</v>
      </c>
    </row>
    <row r="11" spans="1:28" ht="11.25" customHeight="1">
      <c r="A11" s="140" t="s">
        <v>163</v>
      </c>
      <c r="B11" s="122"/>
      <c r="C11" s="85">
        <v>4350</v>
      </c>
      <c r="D11" s="2"/>
      <c r="E11" s="10" t="s">
        <v>41</v>
      </c>
      <c r="F11" s="162"/>
      <c r="G11" s="10" t="s">
        <v>41</v>
      </c>
      <c r="H11" s="10"/>
      <c r="I11" s="163" t="s">
        <v>199</v>
      </c>
      <c r="J11" s="163"/>
      <c r="K11" s="10" t="s">
        <v>41</v>
      </c>
      <c r="L11" s="156"/>
      <c r="M11" s="10" t="s">
        <v>41</v>
      </c>
      <c r="N11" s="10"/>
      <c r="O11" s="10" t="s">
        <v>41</v>
      </c>
      <c r="P11" s="156"/>
      <c r="Q11" s="10" t="s">
        <v>41</v>
      </c>
      <c r="R11" s="156"/>
      <c r="S11" s="10" t="s">
        <v>41</v>
      </c>
      <c r="T11" s="10"/>
      <c r="U11" s="10" t="s">
        <v>41</v>
      </c>
      <c r="V11" s="10"/>
      <c r="W11" s="10" t="s">
        <v>41</v>
      </c>
      <c r="X11" s="164"/>
      <c r="Y11" s="10" t="s">
        <v>41</v>
      </c>
    </row>
    <row r="12" spans="1:28" ht="11.25" customHeight="1">
      <c r="A12" s="138" t="s">
        <v>153</v>
      </c>
      <c r="B12" s="113"/>
      <c r="C12" s="85">
        <v>36100</v>
      </c>
      <c r="D12" s="2"/>
      <c r="E12" s="2">
        <v>2960</v>
      </c>
      <c r="F12" s="165"/>
      <c r="G12" s="2">
        <v>12800</v>
      </c>
      <c r="H12" s="2"/>
      <c r="I12" s="2">
        <v>13100</v>
      </c>
      <c r="J12" s="168"/>
      <c r="K12" s="2">
        <v>821</v>
      </c>
      <c r="L12" s="168"/>
      <c r="M12" s="2">
        <v>5990</v>
      </c>
      <c r="N12" s="2"/>
      <c r="O12" s="2">
        <v>1690</v>
      </c>
      <c r="P12" s="162"/>
      <c r="Q12" s="2">
        <v>4050</v>
      </c>
      <c r="R12" s="162"/>
      <c r="S12" s="2">
        <v>4490</v>
      </c>
      <c r="T12" s="2"/>
      <c r="U12" s="15">
        <v>12600</v>
      </c>
      <c r="V12" s="168"/>
      <c r="W12" s="15">
        <v>4270</v>
      </c>
      <c r="X12" s="162"/>
      <c r="Y12" s="2">
        <v>8230</v>
      </c>
      <c r="Z12" s="15"/>
    </row>
    <row r="13" spans="1:28" ht="11.25" customHeight="1">
      <c r="A13" s="105" t="s">
        <v>154</v>
      </c>
      <c r="B13" s="113"/>
      <c r="C13" s="85">
        <v>49300</v>
      </c>
      <c r="D13" s="168"/>
      <c r="E13" s="2">
        <v>4110</v>
      </c>
      <c r="F13" s="168"/>
      <c r="G13" s="2">
        <v>18300</v>
      </c>
      <c r="H13" s="10"/>
      <c r="I13" s="166">
        <v>62</v>
      </c>
      <c r="J13" s="166"/>
      <c r="K13" s="166">
        <v>50</v>
      </c>
      <c r="L13" s="2"/>
      <c r="M13" s="2">
        <v>92</v>
      </c>
      <c r="N13" s="158"/>
      <c r="O13" s="166">
        <v>148</v>
      </c>
      <c r="P13" s="2"/>
      <c r="Q13" s="2">
        <v>41</v>
      </c>
      <c r="R13" s="2"/>
      <c r="S13" s="2">
        <v>41</v>
      </c>
      <c r="T13" s="166"/>
      <c r="U13" s="15">
        <v>233</v>
      </c>
      <c r="V13" s="15"/>
      <c r="W13" s="15">
        <v>13</v>
      </c>
      <c r="X13" s="37"/>
      <c r="Y13" s="2">
        <v>991</v>
      </c>
    </row>
    <row r="14" spans="1:28" ht="11.25" customHeight="1">
      <c r="A14" s="105" t="s">
        <v>155</v>
      </c>
      <c r="B14" s="113"/>
      <c r="C14" s="237" t="s">
        <v>41</v>
      </c>
      <c r="D14" s="10"/>
      <c r="E14" s="2">
        <v>783</v>
      </c>
      <c r="F14" s="41"/>
      <c r="G14" s="2">
        <v>784</v>
      </c>
      <c r="H14" s="10"/>
      <c r="I14" s="166">
        <v>288</v>
      </c>
      <c r="J14" s="166"/>
      <c r="K14" s="166">
        <v>46</v>
      </c>
      <c r="L14" s="2"/>
      <c r="M14" s="2">
        <v>179</v>
      </c>
      <c r="N14" s="166"/>
      <c r="O14" s="2">
        <v>128</v>
      </c>
      <c r="P14" s="2"/>
      <c r="Q14" s="2">
        <v>26</v>
      </c>
      <c r="R14" s="2"/>
      <c r="S14" s="2">
        <v>68</v>
      </c>
      <c r="T14" s="10"/>
      <c r="U14" s="15">
        <v>22</v>
      </c>
      <c r="V14" s="15"/>
      <c r="W14" s="10" t="s">
        <v>41</v>
      </c>
      <c r="X14" s="155"/>
      <c r="Y14" s="15">
        <v>20</v>
      </c>
      <c r="AB14" t="s">
        <v>224</v>
      </c>
    </row>
    <row r="15" spans="1:28" ht="11.25" customHeight="1">
      <c r="A15" s="138" t="s">
        <v>164</v>
      </c>
      <c r="B15" s="113"/>
      <c r="C15" s="238">
        <v>9</v>
      </c>
      <c r="D15" s="166"/>
      <c r="E15" s="10" t="s">
        <v>41</v>
      </c>
      <c r="F15" s="10"/>
      <c r="G15" s="2">
        <v>2</v>
      </c>
      <c r="H15" s="10"/>
      <c r="I15" s="10" t="s">
        <v>41</v>
      </c>
      <c r="J15" s="10"/>
      <c r="K15" s="10" t="s">
        <v>41</v>
      </c>
      <c r="L15" s="2"/>
      <c r="M15" s="10" t="s">
        <v>41</v>
      </c>
      <c r="N15" s="10"/>
      <c r="O15" s="166">
        <v>86</v>
      </c>
      <c r="P15" s="2"/>
      <c r="Q15" s="166">
        <v>2</v>
      </c>
      <c r="R15" s="2"/>
      <c r="S15" s="166">
        <v>35</v>
      </c>
      <c r="T15" s="10"/>
      <c r="U15" s="2">
        <v>18</v>
      </c>
      <c r="V15" s="2"/>
      <c r="W15" s="10" t="s">
        <v>41</v>
      </c>
      <c r="X15" s="167"/>
      <c r="Y15" s="10" t="s">
        <v>41</v>
      </c>
    </row>
    <row r="16" spans="1:28" ht="11.25" customHeight="1">
      <c r="A16" s="138" t="s">
        <v>165</v>
      </c>
      <c r="B16" s="113"/>
      <c r="C16" s="238">
        <v>20</v>
      </c>
      <c r="D16" s="166"/>
      <c r="E16" s="10" t="s">
        <v>41</v>
      </c>
      <c r="F16" s="10"/>
      <c r="G16" s="10" t="s">
        <v>41</v>
      </c>
      <c r="H16" s="10"/>
      <c r="I16" s="2">
        <v>37</v>
      </c>
      <c r="J16" s="2"/>
      <c r="K16" s="10" t="s">
        <v>41</v>
      </c>
      <c r="L16" s="2"/>
      <c r="M16" s="166">
        <v>29</v>
      </c>
      <c r="N16" s="10"/>
      <c r="O16" s="2">
        <v>247</v>
      </c>
      <c r="P16" s="2"/>
      <c r="Q16" s="2">
        <v>20</v>
      </c>
      <c r="R16" s="2"/>
      <c r="S16" s="2">
        <v>93</v>
      </c>
      <c r="T16" s="2"/>
      <c r="U16" s="10" t="s">
        <v>41</v>
      </c>
      <c r="V16" s="10"/>
      <c r="W16" s="10" t="s">
        <v>41</v>
      </c>
      <c r="X16" s="42"/>
      <c r="Y16" s="10" t="s">
        <v>41</v>
      </c>
    </row>
    <row r="17" spans="1:30" ht="11.25" customHeight="1">
      <c r="A17" s="138" t="s">
        <v>166</v>
      </c>
      <c r="B17" s="113"/>
      <c r="C17" s="237" t="s">
        <v>41</v>
      </c>
      <c r="D17" s="10"/>
      <c r="E17" s="10" t="s">
        <v>41</v>
      </c>
      <c r="F17" s="10"/>
      <c r="G17" s="10" t="s">
        <v>41</v>
      </c>
      <c r="H17" s="10"/>
      <c r="I17" s="10" t="s">
        <v>41</v>
      </c>
      <c r="J17" s="10"/>
      <c r="K17" s="10" t="s">
        <v>41</v>
      </c>
      <c r="L17" s="2"/>
      <c r="M17" s="10" t="s">
        <v>41</v>
      </c>
      <c r="N17" s="10"/>
      <c r="O17" s="2">
        <v>197</v>
      </c>
      <c r="P17" s="168"/>
      <c r="Q17" s="2">
        <v>1</v>
      </c>
      <c r="R17" s="168"/>
      <c r="S17" s="2">
        <v>27</v>
      </c>
      <c r="T17" s="10"/>
      <c r="U17" s="15">
        <v>86</v>
      </c>
      <c r="V17" s="15"/>
      <c r="W17" s="10" t="s">
        <v>41</v>
      </c>
      <c r="X17" s="2"/>
      <c r="Y17" s="2">
        <v>2</v>
      </c>
    </row>
    <row r="18" spans="1:30" ht="11.25" customHeight="1">
      <c r="A18" s="138" t="s">
        <v>156</v>
      </c>
      <c r="B18" s="113"/>
      <c r="C18" s="85">
        <v>14600</v>
      </c>
      <c r="D18" s="168"/>
      <c r="E18" s="10" t="s">
        <v>41</v>
      </c>
      <c r="F18" s="168"/>
      <c r="G18" s="10" t="s">
        <v>41</v>
      </c>
      <c r="H18" s="10"/>
      <c r="I18" s="166">
        <v>251</v>
      </c>
      <c r="J18" s="166"/>
      <c r="K18" s="166">
        <v>20</v>
      </c>
      <c r="L18" s="2"/>
      <c r="M18" s="166">
        <v>251</v>
      </c>
      <c r="N18" s="10"/>
      <c r="O18" s="2">
        <v>24</v>
      </c>
      <c r="P18" s="2"/>
      <c r="Q18" s="2">
        <v>15</v>
      </c>
      <c r="R18" s="2"/>
      <c r="S18" s="2">
        <v>16</v>
      </c>
      <c r="T18" s="10"/>
      <c r="U18" s="15">
        <v>4</v>
      </c>
      <c r="V18" s="15"/>
      <c r="W18" s="2">
        <v>1</v>
      </c>
      <c r="X18" s="7"/>
      <c r="Y18" s="2">
        <v>6</v>
      </c>
    </row>
    <row r="19" spans="1:30" ht="11.25" customHeight="1">
      <c r="A19" s="138" t="s">
        <v>167</v>
      </c>
      <c r="B19" s="113"/>
      <c r="C19" s="85">
        <v>8140</v>
      </c>
      <c r="D19" s="2"/>
      <c r="E19" s="10" t="s">
        <v>41</v>
      </c>
      <c r="F19" s="168"/>
      <c r="G19" s="2">
        <v>2340</v>
      </c>
      <c r="H19" s="2"/>
      <c r="I19" s="166">
        <v>1</v>
      </c>
      <c r="J19" s="166"/>
      <c r="K19" s="10" t="s">
        <v>41</v>
      </c>
      <c r="L19" s="2"/>
      <c r="M19" s="166">
        <v>81</v>
      </c>
      <c r="N19" s="10"/>
      <c r="O19" s="2">
        <v>1390</v>
      </c>
      <c r="P19" s="2"/>
      <c r="Q19" s="2">
        <v>76</v>
      </c>
      <c r="R19" s="2"/>
      <c r="S19" s="2">
        <v>524</v>
      </c>
      <c r="T19" s="2"/>
      <c r="U19" s="15">
        <v>1160</v>
      </c>
      <c r="V19" s="15"/>
      <c r="W19" s="15">
        <v>4</v>
      </c>
      <c r="X19" s="7"/>
      <c r="Y19" s="15">
        <v>17</v>
      </c>
    </row>
    <row r="20" spans="1:30" ht="11.25" customHeight="1">
      <c r="A20" s="140" t="s">
        <v>168</v>
      </c>
      <c r="B20" s="113"/>
      <c r="C20" s="237" t="s">
        <v>41</v>
      </c>
      <c r="D20" s="10"/>
      <c r="E20" s="10" t="s">
        <v>41</v>
      </c>
      <c r="F20" s="153"/>
      <c r="G20" s="10" t="s">
        <v>41</v>
      </c>
      <c r="H20" s="10"/>
      <c r="I20" s="166">
        <v>3</v>
      </c>
      <c r="J20" s="166"/>
      <c r="K20" s="166">
        <v>41</v>
      </c>
      <c r="L20" s="2"/>
      <c r="M20" s="166">
        <v>41</v>
      </c>
      <c r="N20" s="10"/>
      <c r="O20" s="2">
        <v>218</v>
      </c>
      <c r="P20" s="2"/>
      <c r="Q20" s="2">
        <v>20</v>
      </c>
      <c r="R20" s="2"/>
      <c r="S20" s="2">
        <v>60</v>
      </c>
      <c r="T20" s="10"/>
      <c r="U20" s="10" t="s">
        <v>41</v>
      </c>
      <c r="V20" s="10"/>
      <c r="W20" s="10" t="s">
        <v>41</v>
      </c>
      <c r="X20" s="162"/>
      <c r="Y20" s="10" t="s">
        <v>41</v>
      </c>
    </row>
    <row r="21" spans="1:30" ht="11.25" customHeight="1">
      <c r="A21" s="138" t="s">
        <v>157</v>
      </c>
      <c r="B21" s="113"/>
      <c r="C21" s="85">
        <v>250000</v>
      </c>
      <c r="D21" s="2"/>
      <c r="E21" s="2">
        <v>24600</v>
      </c>
      <c r="F21" s="162"/>
      <c r="G21" s="2">
        <v>106000</v>
      </c>
      <c r="H21" s="2"/>
      <c r="I21" s="2">
        <v>2720</v>
      </c>
      <c r="J21" s="2"/>
      <c r="K21" s="166">
        <v>5</v>
      </c>
      <c r="L21" s="2"/>
      <c r="M21" s="2">
        <v>29</v>
      </c>
      <c r="N21" s="10"/>
      <c r="O21" s="166">
        <v>848</v>
      </c>
      <c r="P21" s="2"/>
      <c r="Q21" s="2">
        <v>9</v>
      </c>
      <c r="R21" s="2"/>
      <c r="S21" s="7">
        <v>39</v>
      </c>
      <c r="T21" s="166"/>
      <c r="U21" s="15">
        <v>26800</v>
      </c>
      <c r="V21" s="15"/>
      <c r="W21" s="15">
        <v>910</v>
      </c>
      <c r="X21" s="162"/>
      <c r="Y21" s="2">
        <v>6420</v>
      </c>
    </row>
    <row r="22" spans="1:30" ht="11.25" customHeight="1">
      <c r="A22" s="141" t="s">
        <v>169</v>
      </c>
      <c r="B22" s="113"/>
      <c r="C22" s="85">
        <v>6250</v>
      </c>
      <c r="D22" s="2"/>
      <c r="E22" s="10" t="s">
        <v>41</v>
      </c>
      <c r="F22" s="11"/>
      <c r="G22" s="10" t="s">
        <v>41</v>
      </c>
      <c r="H22" s="10"/>
      <c r="I22" s="10" t="s">
        <v>41</v>
      </c>
      <c r="J22" s="10"/>
      <c r="K22" s="10" t="s">
        <v>41</v>
      </c>
      <c r="L22" s="2"/>
      <c r="M22" s="163" t="s">
        <v>199</v>
      </c>
      <c r="N22" s="10"/>
      <c r="O22" s="166">
        <v>10</v>
      </c>
      <c r="P22" s="2"/>
      <c r="Q22" s="10" t="s">
        <v>41</v>
      </c>
      <c r="R22" s="2"/>
      <c r="S22" s="7">
        <v>10</v>
      </c>
      <c r="T22" s="10"/>
      <c r="U22" s="10" t="s">
        <v>41</v>
      </c>
      <c r="V22" s="10"/>
      <c r="W22" s="10" t="s">
        <v>41</v>
      </c>
      <c r="X22" s="155"/>
      <c r="Y22" s="10" t="s">
        <v>41</v>
      </c>
    </row>
    <row r="23" spans="1:30" ht="11.25" customHeight="1">
      <c r="A23" s="150" t="s">
        <v>226</v>
      </c>
      <c r="B23" s="113"/>
      <c r="C23" s="237" t="s">
        <v>41</v>
      </c>
      <c r="D23" s="10"/>
      <c r="E23" s="10" t="s">
        <v>41</v>
      </c>
      <c r="F23" s="162"/>
      <c r="G23" s="10" t="s">
        <v>41</v>
      </c>
      <c r="H23" s="2"/>
      <c r="I23" s="2">
        <v>256</v>
      </c>
      <c r="J23" s="2"/>
      <c r="K23" s="2">
        <v>25</v>
      </c>
      <c r="L23" s="2"/>
      <c r="M23" s="2">
        <v>25</v>
      </c>
      <c r="N23" s="10"/>
      <c r="O23" s="166">
        <v>36</v>
      </c>
      <c r="P23" s="2"/>
      <c r="Q23" s="7">
        <v>10</v>
      </c>
      <c r="R23" s="2"/>
      <c r="S23" s="7">
        <v>20</v>
      </c>
      <c r="T23" s="166"/>
      <c r="U23" s="15">
        <v>13</v>
      </c>
      <c r="V23" s="15"/>
      <c r="W23" s="10" t="s">
        <v>41</v>
      </c>
      <c r="X23" s="162"/>
      <c r="Y23" s="2">
        <v>7</v>
      </c>
    </row>
    <row r="24" spans="1:30" ht="11.25" customHeight="1">
      <c r="A24" s="149" t="s">
        <v>170</v>
      </c>
      <c r="B24" s="113"/>
      <c r="C24" s="237" t="s">
        <v>41</v>
      </c>
      <c r="D24" s="10"/>
      <c r="E24" s="10" t="s">
        <v>41</v>
      </c>
      <c r="F24" s="11"/>
      <c r="G24" s="10" t="s">
        <v>41</v>
      </c>
      <c r="H24" s="10"/>
      <c r="I24" s="2">
        <v>1050</v>
      </c>
      <c r="J24" s="2"/>
      <c r="K24" s="2">
        <v>137</v>
      </c>
      <c r="L24" s="2"/>
      <c r="M24" s="2">
        <v>412</v>
      </c>
      <c r="N24" s="2"/>
      <c r="O24" s="10" t="s">
        <v>41</v>
      </c>
      <c r="P24" s="2"/>
      <c r="Q24" s="10" t="s">
        <v>41</v>
      </c>
      <c r="R24" s="2"/>
      <c r="S24" s="10" t="s">
        <v>41</v>
      </c>
      <c r="T24" s="10"/>
      <c r="U24" s="10" t="s">
        <v>41</v>
      </c>
      <c r="V24" s="10"/>
      <c r="W24" s="10" t="s">
        <v>41</v>
      </c>
      <c r="X24" s="155"/>
      <c r="Y24" s="10" t="s">
        <v>41</v>
      </c>
    </row>
    <row r="25" spans="1:30" ht="11.25" customHeight="1">
      <c r="A25" s="150" t="s">
        <v>171</v>
      </c>
      <c r="B25" s="113"/>
      <c r="C25" s="85">
        <v>8990</v>
      </c>
      <c r="D25" s="2"/>
      <c r="E25" s="10" t="s">
        <v>41</v>
      </c>
      <c r="F25" s="162"/>
      <c r="G25" s="10" t="s">
        <v>41</v>
      </c>
      <c r="H25" s="2"/>
      <c r="I25" s="2">
        <v>1820</v>
      </c>
      <c r="J25" s="2"/>
      <c r="K25" s="2">
        <v>156</v>
      </c>
      <c r="L25" s="2"/>
      <c r="M25" s="2">
        <v>510</v>
      </c>
      <c r="N25" s="2"/>
      <c r="O25" s="166">
        <v>35</v>
      </c>
      <c r="P25" s="2"/>
      <c r="Q25" s="166">
        <v>20</v>
      </c>
      <c r="R25" s="2"/>
      <c r="S25" s="166">
        <v>20</v>
      </c>
      <c r="T25" s="2"/>
      <c r="U25" s="10" t="s">
        <v>41</v>
      </c>
      <c r="V25" s="10"/>
      <c r="W25" s="10" t="s">
        <v>41</v>
      </c>
      <c r="X25" s="2"/>
      <c r="Y25" s="10" t="s">
        <v>41</v>
      </c>
    </row>
    <row r="26" spans="1:30" ht="11.25" customHeight="1">
      <c r="A26" s="150" t="s">
        <v>186</v>
      </c>
      <c r="B26" s="113"/>
      <c r="C26" s="237" t="s">
        <v>41</v>
      </c>
      <c r="D26" s="10"/>
      <c r="E26" s="10" t="s">
        <v>41</v>
      </c>
      <c r="F26" s="162"/>
      <c r="G26" s="10" t="s">
        <v>41</v>
      </c>
      <c r="H26" s="2"/>
      <c r="I26" s="10" t="s">
        <v>41</v>
      </c>
      <c r="J26" s="10"/>
      <c r="K26" s="10" t="s">
        <v>41</v>
      </c>
      <c r="L26" s="2"/>
      <c r="M26" s="10" t="s">
        <v>41</v>
      </c>
      <c r="N26" s="2"/>
      <c r="O26" s="166">
        <v>135</v>
      </c>
      <c r="P26" s="2"/>
      <c r="Q26" s="10" t="s">
        <v>41</v>
      </c>
      <c r="R26" s="2"/>
      <c r="S26" s="166">
        <v>72</v>
      </c>
      <c r="T26" s="2"/>
      <c r="U26" s="10" t="s">
        <v>41</v>
      </c>
      <c r="V26" s="10"/>
      <c r="W26" s="10" t="s">
        <v>41</v>
      </c>
      <c r="X26" s="2"/>
      <c r="Y26" s="10" t="s">
        <v>41</v>
      </c>
      <c r="AD26" s="139"/>
    </row>
    <row r="27" spans="1:30" ht="11.25" customHeight="1">
      <c r="A27" s="150" t="s">
        <v>182</v>
      </c>
      <c r="B27" s="113"/>
      <c r="C27" s="237" t="s">
        <v>41</v>
      </c>
      <c r="D27" s="10"/>
      <c r="E27" s="10" t="s">
        <v>41</v>
      </c>
      <c r="F27" s="162"/>
      <c r="G27" s="10" t="s">
        <v>41</v>
      </c>
      <c r="H27" s="2"/>
      <c r="I27" s="2">
        <v>2</v>
      </c>
      <c r="J27" s="2"/>
      <c r="K27" s="10" t="s">
        <v>41</v>
      </c>
      <c r="L27" s="2"/>
      <c r="M27" s="10" t="s">
        <v>41</v>
      </c>
      <c r="N27" s="2"/>
      <c r="O27" s="166">
        <v>256</v>
      </c>
      <c r="P27" s="2"/>
      <c r="Q27" s="10" t="s">
        <v>41</v>
      </c>
      <c r="R27" s="2"/>
      <c r="S27" s="166">
        <v>11</v>
      </c>
      <c r="T27" s="2"/>
      <c r="U27" s="151" t="s">
        <v>199</v>
      </c>
      <c r="V27" s="151"/>
      <c r="W27" s="10" t="s">
        <v>41</v>
      </c>
      <c r="X27" s="2"/>
      <c r="Y27" s="10" t="s">
        <v>41</v>
      </c>
      <c r="AD27" s="139"/>
    </row>
    <row r="28" spans="1:30" ht="11.25" customHeight="1">
      <c r="A28" s="138" t="s">
        <v>103</v>
      </c>
      <c r="B28" s="113"/>
      <c r="C28" s="85">
        <v>4630</v>
      </c>
      <c r="D28" s="20"/>
      <c r="E28" s="20">
        <v>802</v>
      </c>
      <c r="F28" s="169"/>
      <c r="G28" s="2">
        <v>1700</v>
      </c>
      <c r="H28" s="2"/>
      <c r="I28" s="21">
        <v>172</v>
      </c>
      <c r="J28" s="21"/>
      <c r="K28" s="21">
        <v>20</v>
      </c>
      <c r="L28" s="168"/>
      <c r="M28" s="21">
        <v>149</v>
      </c>
      <c r="N28" s="170"/>
      <c r="O28" s="21">
        <v>565</v>
      </c>
      <c r="P28" s="258"/>
      <c r="Q28" s="21">
        <v>202</v>
      </c>
      <c r="R28" s="259"/>
      <c r="S28" s="21">
        <v>361</v>
      </c>
      <c r="T28" s="170"/>
      <c r="U28" s="20">
        <v>164</v>
      </c>
      <c r="V28" s="260"/>
      <c r="W28" s="17">
        <v>81</v>
      </c>
      <c r="X28" s="162"/>
      <c r="Y28" s="2">
        <v>269</v>
      </c>
    </row>
    <row r="29" spans="1:30" ht="11.25" customHeight="1">
      <c r="A29" s="137" t="s">
        <v>19</v>
      </c>
      <c r="B29" s="118"/>
      <c r="C29" s="136">
        <v>383000</v>
      </c>
      <c r="D29" s="261"/>
      <c r="E29" s="136">
        <v>33300</v>
      </c>
      <c r="F29" s="262"/>
      <c r="G29" s="136">
        <v>142000</v>
      </c>
      <c r="H29" s="136"/>
      <c r="I29" s="136">
        <v>25900</v>
      </c>
      <c r="J29" s="261"/>
      <c r="K29" s="136">
        <v>1690</v>
      </c>
      <c r="L29" s="262"/>
      <c r="M29" s="135">
        <v>9240</v>
      </c>
      <c r="N29" s="135"/>
      <c r="O29" s="19">
        <v>6210</v>
      </c>
      <c r="P29" s="263"/>
      <c r="Q29" s="19">
        <v>4800</v>
      </c>
      <c r="R29" s="264"/>
      <c r="S29" s="161">
        <v>6580</v>
      </c>
      <c r="T29" s="161"/>
      <c r="U29" s="232">
        <v>41200</v>
      </c>
      <c r="V29" s="219"/>
      <c r="W29" s="219">
        <v>5280</v>
      </c>
      <c r="X29" s="265"/>
      <c r="Y29" s="106">
        <v>16000</v>
      </c>
    </row>
    <row r="30" spans="1:30" ht="11.25" customHeight="1">
      <c r="A30" s="424" t="s">
        <v>263</v>
      </c>
      <c r="B30" s="424"/>
      <c r="C30" s="424"/>
      <c r="D30" s="424"/>
      <c r="E30" s="424"/>
      <c r="F30" s="424"/>
      <c r="G30" s="424"/>
      <c r="H30" s="424"/>
      <c r="I30" s="424"/>
      <c r="J30" s="424"/>
      <c r="K30" s="424"/>
      <c r="L30" s="424"/>
      <c r="M30" s="424"/>
      <c r="N30" s="424"/>
      <c r="O30" s="424"/>
      <c r="P30" s="424"/>
      <c r="Q30" s="424"/>
      <c r="R30" s="424"/>
      <c r="S30" s="424"/>
      <c r="T30" s="424"/>
      <c r="U30" s="424"/>
      <c r="V30" s="424"/>
      <c r="W30" s="424"/>
      <c r="X30" s="424"/>
      <c r="Y30" s="424"/>
    </row>
    <row r="31" spans="1:30" ht="11.25" customHeight="1">
      <c r="A31" s="388" t="s">
        <v>70</v>
      </c>
      <c r="B31" s="388"/>
      <c r="C31" s="388"/>
      <c r="D31" s="388"/>
      <c r="E31" s="388"/>
      <c r="F31" s="388"/>
      <c r="G31" s="388"/>
      <c r="H31" s="388"/>
      <c r="I31" s="388"/>
      <c r="J31" s="388"/>
      <c r="K31" s="388"/>
      <c r="L31" s="388"/>
      <c r="M31" s="388"/>
      <c r="N31" s="388"/>
      <c r="O31" s="388"/>
      <c r="P31" s="388"/>
      <c r="Q31" s="388"/>
      <c r="R31" s="388"/>
      <c r="S31" s="388"/>
      <c r="T31" s="388"/>
      <c r="U31" s="388"/>
      <c r="V31" s="388"/>
      <c r="W31" s="388"/>
      <c r="X31" s="388"/>
      <c r="Y31" s="388"/>
    </row>
    <row r="32" spans="1:30" s="134" customFormat="1" ht="11.25" customHeight="1">
      <c r="A32" s="414" t="s">
        <v>276</v>
      </c>
      <c r="B32" s="414"/>
      <c r="C32" s="414"/>
      <c r="D32" s="414"/>
      <c r="E32" s="414"/>
      <c r="F32" s="414"/>
      <c r="G32" s="414"/>
      <c r="H32" s="414"/>
      <c r="I32" s="414"/>
      <c r="J32" s="414"/>
      <c r="K32" s="414"/>
      <c r="L32" s="414"/>
      <c r="M32" s="414"/>
      <c r="N32" s="414"/>
      <c r="O32" s="414"/>
      <c r="P32" s="414"/>
      <c r="Q32" s="414"/>
      <c r="R32" s="414"/>
      <c r="S32" s="414"/>
      <c r="T32" s="414"/>
      <c r="U32" s="414"/>
      <c r="V32" s="414"/>
      <c r="W32" s="414"/>
      <c r="X32" s="414"/>
      <c r="Y32" s="414"/>
    </row>
    <row r="33" spans="1:25" s="134" customFormat="1" ht="11.25" customHeight="1">
      <c r="A33" s="407" t="s">
        <v>277</v>
      </c>
      <c r="B33" s="407"/>
      <c r="C33" s="407"/>
      <c r="D33" s="407"/>
      <c r="E33" s="407"/>
      <c r="F33" s="407"/>
      <c r="G33" s="407"/>
      <c r="H33" s="407"/>
      <c r="I33" s="407"/>
      <c r="J33" s="407"/>
      <c r="K33" s="407"/>
      <c r="L33" s="407"/>
      <c r="M33" s="407"/>
      <c r="N33" s="407"/>
      <c r="O33" s="407"/>
      <c r="P33" s="407"/>
      <c r="Q33" s="407"/>
      <c r="R33" s="407"/>
      <c r="S33" s="407"/>
      <c r="T33" s="407"/>
      <c r="U33" s="407"/>
      <c r="V33" s="407"/>
      <c r="W33" s="407"/>
      <c r="X33" s="407"/>
      <c r="Y33" s="407"/>
    </row>
    <row r="34" spans="1:25" ht="11.25" customHeight="1">
      <c r="A34" s="407" t="s">
        <v>278</v>
      </c>
      <c r="B34" s="407"/>
      <c r="C34" s="407"/>
      <c r="D34" s="407"/>
      <c r="E34" s="407"/>
      <c r="F34" s="407"/>
      <c r="G34" s="407"/>
      <c r="H34" s="407"/>
      <c r="I34" s="407"/>
      <c r="J34" s="407"/>
      <c r="K34" s="407"/>
      <c r="L34" s="407"/>
      <c r="M34" s="407"/>
      <c r="N34" s="407"/>
      <c r="O34" s="407"/>
      <c r="P34" s="407"/>
      <c r="Q34" s="407"/>
      <c r="R34" s="407"/>
      <c r="S34" s="407"/>
      <c r="T34" s="407"/>
      <c r="U34" s="407"/>
      <c r="V34" s="407"/>
      <c r="W34" s="407"/>
      <c r="X34" s="407"/>
      <c r="Y34" s="407"/>
    </row>
    <row r="35" spans="1:25" ht="11.25" customHeight="1">
      <c r="A35" s="407" t="s">
        <v>279</v>
      </c>
      <c r="B35" s="407"/>
      <c r="C35" s="407"/>
      <c r="D35" s="407"/>
      <c r="E35" s="407"/>
      <c r="F35" s="407"/>
      <c r="G35" s="407"/>
      <c r="H35" s="407"/>
      <c r="I35" s="407"/>
      <c r="J35" s="407"/>
      <c r="K35" s="407"/>
      <c r="L35" s="407"/>
      <c r="M35" s="407"/>
      <c r="N35" s="407"/>
      <c r="O35" s="407"/>
      <c r="P35" s="407"/>
      <c r="Q35" s="407"/>
      <c r="R35" s="407"/>
      <c r="S35" s="407"/>
      <c r="T35" s="407"/>
      <c r="U35" s="407"/>
      <c r="V35" s="407"/>
      <c r="W35" s="407"/>
      <c r="X35" s="407"/>
      <c r="Y35" s="407"/>
    </row>
    <row r="36" spans="1:25" ht="11.25" customHeight="1">
      <c r="A36" s="388" t="s">
        <v>200</v>
      </c>
      <c r="B36" s="388"/>
      <c r="C36" s="388"/>
      <c r="D36" s="388"/>
      <c r="E36" s="388"/>
      <c r="F36" s="388"/>
      <c r="G36" s="388"/>
      <c r="H36" s="388"/>
      <c r="I36" s="388"/>
      <c r="J36" s="388"/>
      <c r="K36" s="388"/>
      <c r="L36" s="388"/>
      <c r="M36" s="388"/>
      <c r="N36" s="388"/>
      <c r="O36" s="388"/>
      <c r="P36" s="388"/>
      <c r="Q36" s="388"/>
      <c r="R36" s="388"/>
      <c r="S36" s="388"/>
      <c r="T36" s="388"/>
      <c r="U36" s="388"/>
      <c r="V36" s="388"/>
      <c r="W36" s="388"/>
      <c r="X36" s="388"/>
      <c r="Y36" s="388"/>
    </row>
    <row r="37" spans="1:25" ht="11.25" customHeight="1">
      <c r="A37" s="388"/>
      <c r="B37" s="388"/>
      <c r="C37" s="388"/>
      <c r="D37" s="388"/>
      <c r="E37" s="388"/>
      <c r="F37" s="388"/>
      <c r="G37" s="388"/>
      <c r="H37" s="388"/>
      <c r="I37" s="388"/>
      <c r="J37" s="388"/>
      <c r="K37" s="388"/>
      <c r="L37" s="388"/>
      <c r="M37" s="388"/>
      <c r="N37" s="388"/>
      <c r="O37" s="388"/>
      <c r="P37" s="388"/>
      <c r="Q37" s="388"/>
      <c r="R37" s="388"/>
      <c r="S37" s="388"/>
      <c r="T37" s="388"/>
      <c r="U37" s="388"/>
      <c r="V37" s="388"/>
      <c r="W37" s="388"/>
      <c r="X37" s="388"/>
      <c r="Y37" s="388"/>
    </row>
    <row r="38" spans="1:25" ht="11.25" customHeight="1">
      <c r="A38" s="390" t="s">
        <v>159</v>
      </c>
      <c r="B38" s="390"/>
      <c r="C38" s="390"/>
      <c r="D38" s="390"/>
      <c r="E38" s="390"/>
      <c r="F38" s="390"/>
      <c r="G38" s="390"/>
      <c r="H38" s="390"/>
      <c r="I38" s="390"/>
      <c r="J38" s="390"/>
      <c r="K38" s="390"/>
      <c r="L38" s="390"/>
      <c r="M38" s="390"/>
      <c r="N38" s="390"/>
      <c r="O38" s="390"/>
      <c r="P38" s="390"/>
      <c r="Q38" s="390"/>
      <c r="R38" s="390"/>
      <c r="S38" s="390"/>
      <c r="T38" s="390"/>
      <c r="U38" s="390"/>
      <c r="V38" s="390"/>
      <c r="W38" s="390"/>
      <c r="X38" s="390"/>
      <c r="Y38" s="390"/>
    </row>
    <row r="39" spans="1:25" ht="11.25" customHeight="1">
      <c r="C39" s="144"/>
      <c r="D39" s="144"/>
      <c r="E39" s="144"/>
      <c r="F39" s="144"/>
      <c r="G39" s="144"/>
      <c r="H39" s="144"/>
      <c r="I39" s="144"/>
      <c r="J39" s="144"/>
      <c r="K39" s="144"/>
      <c r="L39" s="144"/>
      <c r="M39" s="144"/>
      <c r="N39" s="144"/>
      <c r="O39" s="144"/>
      <c r="P39" s="144"/>
      <c r="Q39" s="144"/>
      <c r="R39" s="144"/>
      <c r="S39" s="144"/>
      <c r="T39" s="144"/>
      <c r="U39" s="144"/>
      <c r="V39" s="144"/>
      <c r="W39" s="144"/>
    </row>
    <row r="78" spans="1:25" ht="11.25" customHeight="1">
      <c r="A78" s="133"/>
      <c r="B78" s="131"/>
      <c r="C78" s="117"/>
      <c r="D78" s="117"/>
      <c r="E78" s="117"/>
      <c r="F78" s="117"/>
      <c r="G78" s="117"/>
      <c r="H78" s="117"/>
      <c r="I78" s="117"/>
      <c r="J78" s="117"/>
      <c r="K78" s="117"/>
      <c r="L78" s="117"/>
      <c r="M78" s="117"/>
      <c r="N78" s="117"/>
      <c r="O78" s="117"/>
      <c r="P78" s="117"/>
      <c r="Q78" s="117"/>
      <c r="R78" s="117"/>
      <c r="S78" s="117"/>
      <c r="T78" s="117"/>
      <c r="U78" s="117"/>
      <c r="V78" s="117"/>
      <c r="W78" s="117"/>
      <c r="X78" s="117"/>
      <c r="Y78" s="117"/>
    </row>
    <row r="79" spans="1:25" ht="11.25" customHeight="1">
      <c r="A79" s="132"/>
      <c r="B79" s="131"/>
      <c r="C79" s="120"/>
      <c r="D79" s="120"/>
      <c r="E79" s="120"/>
      <c r="F79" s="120"/>
      <c r="G79" s="120"/>
      <c r="H79" s="120"/>
      <c r="I79" s="120"/>
      <c r="J79" s="120"/>
      <c r="K79" s="120"/>
      <c r="L79" s="120"/>
      <c r="M79" s="120"/>
      <c r="N79" s="120"/>
      <c r="O79" s="120"/>
      <c r="P79" s="120"/>
      <c r="Q79" s="120"/>
      <c r="R79" s="120"/>
      <c r="S79" s="120"/>
      <c r="T79" s="120"/>
      <c r="U79" s="120"/>
      <c r="V79" s="120"/>
      <c r="W79" s="120"/>
      <c r="X79" s="120"/>
      <c r="Y79" s="120"/>
    </row>
    <row r="80" spans="1:25" ht="11.25" customHeight="1">
      <c r="A80" s="113"/>
      <c r="B80" s="113"/>
      <c r="C80" s="120"/>
      <c r="D80" s="120"/>
      <c r="E80" s="120"/>
      <c r="F80" s="120"/>
      <c r="G80" s="120"/>
      <c r="H80" s="120"/>
      <c r="I80" s="120"/>
      <c r="J80" s="120"/>
      <c r="K80" s="120"/>
      <c r="L80" s="120"/>
      <c r="M80" s="120"/>
      <c r="N80" s="120"/>
      <c r="O80" s="120"/>
      <c r="P80" s="120"/>
      <c r="Q80" s="120"/>
      <c r="R80" s="120"/>
      <c r="S80" s="120"/>
      <c r="T80" s="120"/>
      <c r="U80" s="120"/>
      <c r="V80" s="120"/>
      <c r="W80" s="120"/>
      <c r="X80" s="120"/>
      <c r="Y80" s="120"/>
    </row>
    <row r="81" spans="1:25" ht="11.25" customHeight="1">
      <c r="A81" s="113"/>
      <c r="B81" s="113"/>
      <c r="C81" s="120"/>
      <c r="D81" s="120"/>
      <c r="E81" s="120"/>
      <c r="F81" s="120"/>
      <c r="G81" s="120"/>
      <c r="H81" s="120"/>
      <c r="I81" s="120"/>
      <c r="J81" s="120"/>
      <c r="K81" s="120"/>
      <c r="L81" s="120"/>
      <c r="M81" s="120"/>
      <c r="N81" s="120"/>
      <c r="O81" s="120"/>
      <c r="P81" s="120"/>
      <c r="Q81" s="120"/>
      <c r="R81" s="120"/>
      <c r="S81" s="120"/>
      <c r="T81" s="120"/>
      <c r="U81" s="120"/>
      <c r="V81" s="120"/>
      <c r="W81" s="120"/>
      <c r="X81" s="120"/>
      <c r="Y81" s="120"/>
    </row>
    <row r="82" spans="1:25" ht="11.25" customHeight="1">
      <c r="A82" s="113"/>
      <c r="B82" s="113"/>
      <c r="C82" s="120"/>
      <c r="D82" s="120"/>
      <c r="E82" s="120"/>
      <c r="F82" s="120"/>
      <c r="G82" s="120"/>
      <c r="H82" s="120"/>
      <c r="I82" s="120"/>
      <c r="J82" s="120"/>
      <c r="K82" s="120"/>
      <c r="L82" s="120"/>
      <c r="M82" s="120"/>
      <c r="N82" s="120"/>
      <c r="O82" s="120"/>
      <c r="P82" s="120"/>
      <c r="Q82" s="120"/>
      <c r="R82" s="120"/>
      <c r="S82" s="120"/>
      <c r="T82" s="120"/>
      <c r="U82" s="120"/>
      <c r="V82" s="120"/>
      <c r="W82" s="120"/>
      <c r="X82" s="120"/>
      <c r="Y82" s="120"/>
    </row>
    <row r="83" spans="1:25" ht="11.25" customHeight="1">
      <c r="A83" s="113"/>
      <c r="B83" s="113"/>
      <c r="C83" s="120"/>
      <c r="D83" s="120"/>
      <c r="E83" s="120"/>
      <c r="F83" s="120"/>
      <c r="G83" s="120"/>
      <c r="H83" s="120"/>
      <c r="I83" s="120"/>
      <c r="J83" s="120"/>
      <c r="K83" s="120"/>
      <c r="L83" s="120"/>
      <c r="M83" s="120"/>
      <c r="N83" s="120"/>
      <c r="O83" s="120"/>
      <c r="P83" s="120"/>
      <c r="Q83" s="120"/>
      <c r="R83" s="120"/>
      <c r="S83" s="120"/>
      <c r="T83" s="120"/>
      <c r="U83" s="120"/>
      <c r="V83" s="120"/>
      <c r="W83" s="120"/>
      <c r="X83" s="120"/>
      <c r="Y83" s="120"/>
    </row>
    <row r="84" spans="1:25" ht="11.25" customHeight="1">
      <c r="A84" s="113"/>
      <c r="B84" s="113"/>
      <c r="C84" s="120"/>
      <c r="D84" s="120"/>
      <c r="E84" s="120"/>
      <c r="F84" s="120"/>
      <c r="G84" s="120"/>
      <c r="H84" s="120"/>
      <c r="I84" s="120"/>
      <c r="J84" s="120"/>
      <c r="K84" s="120"/>
      <c r="L84" s="120"/>
      <c r="M84" s="120"/>
      <c r="N84" s="120"/>
      <c r="O84" s="120"/>
      <c r="P84" s="120"/>
      <c r="Q84" s="120"/>
      <c r="R84" s="120"/>
      <c r="S84" s="120"/>
      <c r="T84" s="120"/>
      <c r="U84" s="120"/>
      <c r="V84" s="120"/>
      <c r="W84" s="120"/>
      <c r="X84" s="120"/>
      <c r="Y84" s="120"/>
    </row>
    <row r="85" spans="1:25" ht="11.25" customHeight="1">
      <c r="A85" s="113"/>
      <c r="B85" s="113"/>
      <c r="C85" s="120"/>
      <c r="D85" s="120"/>
      <c r="E85" s="120"/>
      <c r="F85" s="120"/>
      <c r="G85" s="120"/>
      <c r="H85" s="120"/>
      <c r="I85" s="120"/>
      <c r="J85" s="120"/>
      <c r="K85" s="120"/>
      <c r="L85" s="120"/>
      <c r="M85" s="120"/>
      <c r="N85" s="120"/>
      <c r="O85" s="120"/>
      <c r="P85" s="120"/>
      <c r="Q85" s="120"/>
      <c r="R85" s="120"/>
      <c r="S85" s="120"/>
      <c r="T85" s="120"/>
      <c r="U85" s="120"/>
      <c r="V85" s="120"/>
      <c r="W85" s="120"/>
      <c r="X85" s="120"/>
      <c r="Y85" s="120"/>
    </row>
    <row r="86" spans="1:25" ht="11.25" customHeight="1">
      <c r="A86" s="113"/>
      <c r="B86" s="113"/>
      <c r="C86" s="120"/>
      <c r="D86" s="120"/>
      <c r="E86" s="120"/>
      <c r="F86" s="120"/>
      <c r="G86" s="120"/>
      <c r="H86" s="120"/>
      <c r="I86" s="120"/>
      <c r="J86" s="120"/>
      <c r="K86" s="120"/>
      <c r="L86" s="120"/>
      <c r="M86" s="120"/>
      <c r="N86" s="120"/>
      <c r="O86" s="120"/>
      <c r="P86" s="120"/>
      <c r="Q86" s="120"/>
      <c r="R86" s="120"/>
      <c r="S86" s="120"/>
      <c r="T86" s="120"/>
      <c r="U86" s="120"/>
      <c r="V86" s="120"/>
      <c r="W86" s="120"/>
      <c r="X86" s="120"/>
      <c r="Y86" s="120"/>
    </row>
    <row r="87" spans="1:25" ht="11.25" customHeight="1">
      <c r="A87" s="113"/>
      <c r="B87" s="113"/>
      <c r="C87" s="120"/>
      <c r="D87" s="120"/>
      <c r="E87" s="120"/>
      <c r="F87" s="120"/>
      <c r="G87" s="120"/>
      <c r="H87" s="120"/>
      <c r="I87" s="120"/>
      <c r="J87" s="120"/>
      <c r="K87" s="120"/>
      <c r="L87" s="120"/>
      <c r="M87" s="120"/>
      <c r="N87" s="120"/>
      <c r="O87" s="120"/>
      <c r="P87" s="120"/>
      <c r="Q87" s="120"/>
      <c r="R87" s="120"/>
      <c r="S87" s="120"/>
      <c r="T87" s="120"/>
      <c r="U87" s="120"/>
      <c r="V87" s="120"/>
      <c r="W87" s="120"/>
      <c r="X87" s="120"/>
      <c r="Y87" s="120"/>
    </row>
    <row r="88" spans="1:25" ht="11.25" customHeight="1">
      <c r="A88" s="113"/>
      <c r="B88" s="113"/>
      <c r="C88" s="120"/>
      <c r="D88" s="120"/>
      <c r="E88" s="120"/>
      <c r="F88" s="120"/>
      <c r="G88" s="120"/>
      <c r="H88" s="120"/>
      <c r="I88" s="120"/>
      <c r="J88" s="120"/>
      <c r="K88" s="120"/>
      <c r="L88" s="120"/>
      <c r="M88" s="120"/>
      <c r="N88" s="120"/>
      <c r="O88" s="120"/>
      <c r="P88" s="120"/>
      <c r="Q88" s="120"/>
      <c r="R88" s="120"/>
      <c r="S88" s="120"/>
      <c r="T88" s="120"/>
      <c r="U88" s="120"/>
      <c r="V88" s="120"/>
      <c r="W88" s="120"/>
      <c r="X88" s="120"/>
      <c r="Y88" s="120"/>
    </row>
    <row r="89" spans="1:25" ht="11.25" customHeight="1">
      <c r="A89" s="113"/>
      <c r="B89" s="113"/>
      <c r="C89" s="120"/>
      <c r="D89" s="120"/>
      <c r="E89" s="120"/>
      <c r="F89" s="120"/>
      <c r="G89" s="120"/>
      <c r="H89" s="120"/>
      <c r="I89" s="120"/>
      <c r="J89" s="120"/>
      <c r="K89" s="120"/>
      <c r="L89" s="120"/>
      <c r="M89" s="120"/>
      <c r="N89" s="120"/>
      <c r="O89" s="120"/>
      <c r="P89" s="120"/>
      <c r="Q89" s="120"/>
      <c r="R89" s="120"/>
      <c r="S89" s="120"/>
      <c r="T89" s="120"/>
      <c r="U89" s="120"/>
      <c r="V89" s="120"/>
      <c r="W89" s="120"/>
      <c r="X89" s="120"/>
      <c r="Y89" s="120"/>
    </row>
    <row r="90" spans="1:25" ht="11.25" customHeight="1">
      <c r="A90" s="113"/>
      <c r="B90" s="113"/>
      <c r="C90" s="120"/>
      <c r="D90" s="120"/>
      <c r="E90" s="120"/>
      <c r="F90" s="120"/>
      <c r="G90" s="120"/>
      <c r="H90" s="120"/>
      <c r="I90" s="120"/>
      <c r="J90" s="120"/>
      <c r="K90" s="120"/>
      <c r="L90" s="120"/>
      <c r="M90" s="120"/>
      <c r="N90" s="120"/>
      <c r="O90" s="120"/>
      <c r="P90" s="120"/>
      <c r="Q90" s="120"/>
      <c r="R90" s="120"/>
      <c r="S90" s="120"/>
      <c r="T90" s="120"/>
      <c r="U90" s="120"/>
      <c r="V90" s="120"/>
      <c r="W90" s="120"/>
      <c r="X90" s="120"/>
      <c r="Y90" s="120"/>
    </row>
    <row r="91" spans="1:25" ht="11.25" customHeight="1">
      <c r="A91" s="113"/>
      <c r="B91" s="113"/>
      <c r="C91" s="120"/>
      <c r="D91" s="120"/>
      <c r="E91" s="120"/>
      <c r="F91" s="120"/>
      <c r="G91" s="120"/>
      <c r="H91" s="120"/>
      <c r="I91" s="120"/>
      <c r="J91" s="120"/>
      <c r="K91" s="120"/>
      <c r="L91" s="120"/>
      <c r="M91" s="120"/>
      <c r="N91" s="120"/>
      <c r="O91" s="120"/>
      <c r="P91" s="120"/>
      <c r="Q91" s="120"/>
      <c r="R91" s="120"/>
      <c r="S91" s="120"/>
      <c r="T91" s="120"/>
      <c r="U91" s="120"/>
      <c r="V91" s="120"/>
      <c r="W91" s="120"/>
      <c r="X91" s="120"/>
      <c r="Y91" s="120"/>
    </row>
    <row r="92" spans="1:25" ht="11.25" customHeight="1">
      <c r="A92" s="113"/>
      <c r="B92" s="113"/>
      <c r="C92" s="120"/>
      <c r="D92" s="120"/>
      <c r="E92" s="120"/>
      <c r="F92" s="120"/>
      <c r="G92" s="120"/>
      <c r="H92" s="120"/>
      <c r="I92" s="120"/>
      <c r="J92" s="120"/>
      <c r="K92" s="120"/>
      <c r="L92" s="120"/>
      <c r="M92" s="120"/>
      <c r="N92" s="120"/>
      <c r="O92" s="120"/>
      <c r="P92" s="120"/>
      <c r="Q92" s="120"/>
      <c r="R92" s="120"/>
      <c r="S92" s="120"/>
      <c r="T92" s="120"/>
      <c r="U92" s="120"/>
      <c r="V92" s="120"/>
      <c r="W92" s="120"/>
      <c r="X92" s="120"/>
      <c r="Y92" s="120"/>
    </row>
    <row r="93" spans="1:25" ht="11.25" customHeight="1">
      <c r="A93" s="113"/>
      <c r="B93" s="113"/>
      <c r="C93" s="120"/>
      <c r="D93" s="120"/>
      <c r="E93" s="120"/>
      <c r="F93" s="120"/>
      <c r="G93" s="120"/>
      <c r="H93" s="120"/>
      <c r="I93" s="120"/>
      <c r="J93" s="120"/>
      <c r="K93" s="120"/>
      <c r="L93" s="120"/>
      <c r="M93" s="120"/>
      <c r="N93" s="120"/>
      <c r="O93" s="120"/>
      <c r="P93" s="120"/>
      <c r="Q93" s="120"/>
      <c r="R93" s="120"/>
      <c r="S93" s="120"/>
      <c r="T93" s="120"/>
      <c r="U93" s="120"/>
      <c r="V93" s="120"/>
      <c r="W93" s="120"/>
      <c r="X93" s="120"/>
      <c r="Y93" s="120"/>
    </row>
    <row r="94" spans="1:25" ht="11.25" customHeight="1">
      <c r="A94" s="113"/>
      <c r="B94" s="113"/>
      <c r="C94" s="120"/>
      <c r="D94" s="120"/>
      <c r="E94" s="120"/>
      <c r="F94" s="120"/>
      <c r="G94" s="120"/>
      <c r="H94" s="120"/>
      <c r="I94" s="120"/>
      <c r="J94" s="120"/>
      <c r="K94" s="120"/>
      <c r="L94" s="120"/>
      <c r="M94" s="120"/>
      <c r="N94" s="120"/>
      <c r="O94" s="120"/>
      <c r="P94" s="120"/>
      <c r="Q94" s="120"/>
      <c r="R94" s="120"/>
      <c r="S94" s="120"/>
      <c r="T94" s="120"/>
      <c r="U94" s="120"/>
      <c r="V94" s="120"/>
      <c r="W94" s="120"/>
      <c r="X94" s="120"/>
      <c r="Y94" s="120"/>
    </row>
    <row r="95" spans="1:25" ht="11.25" customHeight="1">
      <c r="A95" s="113"/>
      <c r="B95" s="113"/>
      <c r="C95" s="120"/>
      <c r="D95" s="120"/>
      <c r="E95" s="120"/>
      <c r="F95" s="120"/>
      <c r="G95" s="120"/>
      <c r="H95" s="120"/>
      <c r="I95" s="120"/>
      <c r="J95" s="120"/>
      <c r="K95" s="120"/>
      <c r="L95" s="120"/>
      <c r="M95" s="120"/>
      <c r="N95" s="120"/>
      <c r="O95" s="120"/>
      <c r="P95" s="120"/>
      <c r="Q95" s="120"/>
      <c r="R95" s="120"/>
      <c r="S95" s="120"/>
      <c r="T95" s="120"/>
      <c r="U95" s="120"/>
      <c r="V95" s="120"/>
      <c r="W95" s="120"/>
      <c r="X95" s="120"/>
      <c r="Y95" s="120"/>
    </row>
    <row r="96" spans="1:25" ht="11.25" customHeight="1">
      <c r="A96" s="130"/>
      <c r="B96" s="113"/>
      <c r="C96" s="85"/>
      <c r="D96" s="85"/>
      <c r="E96" s="85"/>
      <c r="F96" s="85"/>
      <c r="G96" s="85"/>
      <c r="H96" s="85"/>
      <c r="I96" s="85"/>
      <c r="J96" s="85"/>
      <c r="K96" s="85"/>
      <c r="L96" s="85"/>
      <c r="M96" s="85"/>
      <c r="N96" s="85"/>
      <c r="O96" s="85"/>
      <c r="P96" s="85"/>
      <c r="Q96" s="85"/>
      <c r="R96" s="85"/>
      <c r="S96" s="85"/>
      <c r="T96" s="85"/>
      <c r="U96" s="85"/>
      <c r="V96" s="85"/>
      <c r="W96" s="85"/>
      <c r="X96" s="85"/>
      <c r="Y96" s="85"/>
    </row>
  </sheetData>
  <mergeCells count="22">
    <mergeCell ref="A37:Y37"/>
    <mergeCell ref="A38:Y38"/>
    <mergeCell ref="C6:G6"/>
    <mergeCell ref="I6:M6"/>
    <mergeCell ref="O6:S6"/>
    <mergeCell ref="U6:Y6"/>
    <mergeCell ref="A30:Y30"/>
    <mergeCell ref="A31:Y31"/>
    <mergeCell ref="A32:Y32"/>
    <mergeCell ref="A33:Y33"/>
    <mergeCell ref="A34:Y34"/>
    <mergeCell ref="E7:G7"/>
    <mergeCell ref="K7:M7"/>
    <mergeCell ref="Q7:S7"/>
    <mergeCell ref="W7:Y7"/>
    <mergeCell ref="A35:Y35"/>
    <mergeCell ref="A36:Y36"/>
    <mergeCell ref="A1:Y1"/>
    <mergeCell ref="A2:Y2"/>
    <mergeCell ref="A3:Y3"/>
    <mergeCell ref="A4:Y4"/>
    <mergeCell ref="A5:Y5"/>
  </mergeCells>
  <printOptions horizontalCentered="1"/>
  <pageMargins left="0.5" right="0.5" top="0.5" bottom="0.75" header="0.3" footer="0.3"/>
  <pageSetup orientation="landscape" r:id="rId1"/>
  <ignoredErrors>
    <ignoredError sqref="C9 I9 O9 U9 E7 K7 Q7 W7"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6E6AF-8D68-408C-AAB1-3AED3AC2EB24}">
  <sheetPr codeName="Sheet15"/>
  <dimension ref="A1:U37"/>
  <sheetViews>
    <sheetView showWhiteSpace="0" zoomScaleNormal="100" workbookViewId="0">
      <selection sqref="A1:M1"/>
    </sheetView>
  </sheetViews>
  <sheetFormatPr defaultColWidth="9.33203125" defaultRowHeight="11.25" customHeight="1"/>
  <cols>
    <col min="1" max="1" width="36.6640625" style="97" customWidth="1"/>
    <col min="2" max="2" width="1.83203125" style="97" customWidth="1"/>
    <col min="3" max="3" width="9.6640625" style="97" customWidth="1"/>
    <col min="4" max="4" width="1.83203125" style="97" customWidth="1"/>
    <col min="5" max="5" width="10.1640625" style="97" customWidth="1"/>
    <col min="6" max="6" width="1.83203125" style="97" customWidth="1"/>
    <col min="7" max="7" width="10.1640625" style="97" customWidth="1"/>
    <col min="8" max="8" width="1.83203125" style="97" customWidth="1"/>
    <col min="9" max="9" width="9.6640625" style="97" customWidth="1"/>
    <col min="10" max="10" width="1.83203125" style="97" customWidth="1"/>
    <col min="11" max="11" width="10.1640625" style="97" customWidth="1"/>
    <col min="12" max="12" width="1.83203125" style="97" customWidth="1"/>
    <col min="13" max="13" width="10.1640625" style="97" customWidth="1"/>
  </cols>
  <sheetData>
    <row r="1" spans="1:13" ht="11.25" customHeight="1">
      <c r="A1" s="392" t="s">
        <v>172</v>
      </c>
      <c r="B1" s="392"/>
      <c r="C1" s="392"/>
      <c r="D1" s="392"/>
      <c r="E1" s="392"/>
      <c r="F1" s="392"/>
      <c r="G1" s="392"/>
      <c r="H1" s="392"/>
      <c r="I1" s="392"/>
      <c r="J1" s="392"/>
      <c r="K1" s="392"/>
      <c r="L1" s="392"/>
      <c r="M1" s="392"/>
    </row>
    <row r="2" spans="1:13" ht="11.25" customHeight="1">
      <c r="A2" s="392" t="s">
        <v>173</v>
      </c>
      <c r="B2" s="392"/>
      <c r="C2" s="392"/>
      <c r="D2" s="392"/>
      <c r="E2" s="392"/>
      <c r="F2" s="392"/>
      <c r="G2" s="392"/>
      <c r="H2" s="392"/>
      <c r="I2" s="392"/>
      <c r="J2" s="392"/>
      <c r="K2" s="392"/>
      <c r="L2" s="392"/>
      <c r="M2" s="392"/>
    </row>
    <row r="3" spans="1:13" ht="11.25" customHeight="1">
      <c r="A3" s="426"/>
      <c r="B3" s="426"/>
      <c r="C3" s="426"/>
      <c r="D3" s="426"/>
      <c r="E3" s="426"/>
      <c r="F3" s="426"/>
      <c r="G3" s="426"/>
      <c r="H3" s="426"/>
      <c r="I3" s="426"/>
      <c r="J3" s="426"/>
      <c r="K3" s="426"/>
      <c r="L3" s="426"/>
      <c r="M3" s="426"/>
    </row>
    <row r="4" spans="1:13" ht="11.25" customHeight="1">
      <c r="A4" s="392" t="s">
        <v>94</v>
      </c>
      <c r="B4" s="392"/>
      <c r="C4" s="392"/>
      <c r="D4" s="392"/>
      <c r="E4" s="392"/>
      <c r="F4" s="392"/>
      <c r="G4" s="392"/>
      <c r="H4" s="392"/>
      <c r="I4" s="392"/>
      <c r="J4" s="392"/>
      <c r="K4" s="392"/>
      <c r="L4" s="392"/>
      <c r="M4" s="392"/>
    </row>
    <row r="5" spans="1:13" ht="11.25" customHeight="1">
      <c r="A5" s="393"/>
      <c r="B5" s="393"/>
      <c r="C5" s="393"/>
      <c r="D5" s="393"/>
      <c r="E5" s="393"/>
      <c r="F5" s="393"/>
      <c r="G5" s="393"/>
      <c r="H5" s="393"/>
      <c r="I5" s="393"/>
      <c r="J5" s="393"/>
      <c r="K5" s="393"/>
      <c r="L5" s="393"/>
      <c r="M5" s="393"/>
    </row>
    <row r="6" spans="1:13" ht="11.25" customHeight="1">
      <c r="A6" s="148"/>
      <c r="B6" s="145"/>
      <c r="C6" s="425" t="s">
        <v>205</v>
      </c>
      <c r="D6" s="425"/>
      <c r="E6" s="425"/>
      <c r="F6" s="425"/>
      <c r="G6" s="425"/>
      <c r="H6" s="147"/>
      <c r="I6" s="425" t="s">
        <v>206</v>
      </c>
      <c r="J6" s="425"/>
      <c r="K6" s="425"/>
      <c r="L6" s="425"/>
      <c r="M6" s="425"/>
    </row>
    <row r="7" spans="1:13" ht="11.25" customHeight="1">
      <c r="A7" s="148"/>
      <c r="B7" s="145"/>
      <c r="C7" s="146"/>
      <c r="D7" s="146"/>
      <c r="E7" s="427" t="s">
        <v>225</v>
      </c>
      <c r="F7" s="427"/>
      <c r="G7" s="427"/>
      <c r="H7" s="147"/>
      <c r="I7" s="146"/>
      <c r="J7" s="146"/>
      <c r="K7" s="427" t="s">
        <v>225</v>
      </c>
      <c r="L7" s="427"/>
      <c r="M7" s="427"/>
    </row>
    <row r="8" spans="1:13" ht="11.25" customHeight="1">
      <c r="A8" s="146" t="s">
        <v>150</v>
      </c>
      <c r="B8" s="145"/>
      <c r="E8" s="385"/>
      <c r="F8" s="148"/>
      <c r="G8" s="386" t="s">
        <v>5</v>
      </c>
      <c r="H8" s="117"/>
      <c r="K8" s="385"/>
      <c r="L8" s="148"/>
      <c r="M8" s="386" t="s">
        <v>5</v>
      </c>
    </row>
    <row r="9" spans="1:13" ht="11.25" customHeight="1">
      <c r="A9" s="124" t="s">
        <v>151</v>
      </c>
      <c r="B9" s="125"/>
      <c r="C9" s="124" t="s">
        <v>3</v>
      </c>
      <c r="D9" s="124"/>
      <c r="E9" s="322" t="s">
        <v>7</v>
      </c>
      <c r="F9" s="222"/>
      <c r="G9" s="322" t="s">
        <v>7</v>
      </c>
      <c r="H9" s="119"/>
      <c r="I9" s="124" t="s">
        <v>3</v>
      </c>
      <c r="J9" s="124"/>
      <c r="K9" s="322" t="s">
        <v>7</v>
      </c>
      <c r="L9" s="222"/>
      <c r="M9" s="322" t="s">
        <v>7</v>
      </c>
    </row>
    <row r="10" spans="1:13" ht="11.25" customHeight="1">
      <c r="A10" s="105" t="s">
        <v>257</v>
      </c>
      <c r="B10" s="145"/>
      <c r="C10" s="123" t="s">
        <v>41</v>
      </c>
      <c r="D10" s="123"/>
      <c r="E10" s="123" t="s">
        <v>41</v>
      </c>
      <c r="F10" s="143"/>
      <c r="G10" s="123" t="s">
        <v>41</v>
      </c>
      <c r="H10" s="117"/>
      <c r="I10" s="42">
        <v>151</v>
      </c>
      <c r="J10" s="42"/>
      <c r="K10" s="42">
        <v>21</v>
      </c>
      <c r="L10" s="387"/>
      <c r="M10" s="42">
        <v>49</v>
      </c>
    </row>
    <row r="11" spans="1:13" ht="11.25" customHeight="1">
      <c r="A11" s="105" t="s">
        <v>256</v>
      </c>
      <c r="B11" s="145"/>
      <c r="C11" s="123" t="s">
        <v>41</v>
      </c>
      <c r="D11" s="123"/>
      <c r="E11" s="123" t="s">
        <v>41</v>
      </c>
      <c r="F11" s="143"/>
      <c r="G11" s="123" t="s">
        <v>41</v>
      </c>
      <c r="H11" s="117"/>
      <c r="I11" s="42">
        <v>681</v>
      </c>
      <c r="J11" s="42"/>
      <c r="K11" s="42">
        <v>48</v>
      </c>
      <c r="L11" s="387"/>
      <c r="M11" s="42">
        <v>236</v>
      </c>
    </row>
    <row r="12" spans="1:13" ht="11.25" customHeight="1">
      <c r="A12" s="105" t="s">
        <v>255</v>
      </c>
      <c r="B12" s="113"/>
      <c r="C12" s="123" t="s">
        <v>41</v>
      </c>
      <c r="D12" s="123"/>
      <c r="E12" s="123" t="s">
        <v>41</v>
      </c>
      <c r="F12" s="320"/>
      <c r="G12" s="123" t="s">
        <v>41</v>
      </c>
      <c r="H12" s="320"/>
      <c r="I12" s="42">
        <v>164</v>
      </c>
      <c r="J12" s="42"/>
      <c r="K12" s="42">
        <v>14</v>
      </c>
      <c r="L12" s="318"/>
      <c r="M12" s="42">
        <v>51</v>
      </c>
    </row>
    <row r="13" spans="1:13" ht="11.25" customHeight="1">
      <c r="A13" s="181" t="s">
        <v>153</v>
      </c>
      <c r="B13" s="113"/>
      <c r="C13" s="121">
        <v>14500</v>
      </c>
      <c r="D13" s="121"/>
      <c r="E13" s="121">
        <v>1860</v>
      </c>
      <c r="F13" s="320"/>
      <c r="G13" s="121">
        <v>5690</v>
      </c>
      <c r="H13" s="320"/>
      <c r="I13" s="42">
        <v>41300</v>
      </c>
      <c r="J13" s="42"/>
      <c r="K13" s="42">
        <v>4150</v>
      </c>
      <c r="L13" s="318"/>
      <c r="M13" s="42">
        <v>16000</v>
      </c>
    </row>
    <row r="14" spans="1:13" ht="11.25" customHeight="1">
      <c r="A14" s="138" t="s">
        <v>254</v>
      </c>
      <c r="B14" s="113"/>
      <c r="C14" s="121">
        <v>4</v>
      </c>
      <c r="D14" s="121"/>
      <c r="E14" s="123" t="s">
        <v>41</v>
      </c>
      <c r="F14" s="120"/>
      <c r="G14" s="123" t="s">
        <v>41</v>
      </c>
      <c r="H14" s="120"/>
      <c r="I14" s="42">
        <v>262</v>
      </c>
      <c r="J14" s="42"/>
      <c r="K14" s="42">
        <v>11</v>
      </c>
      <c r="L14" s="155"/>
      <c r="M14" s="42">
        <v>84</v>
      </c>
    </row>
    <row r="15" spans="1:13" ht="11.25" customHeight="1">
      <c r="A15" s="105" t="s">
        <v>253</v>
      </c>
      <c r="B15" s="113"/>
      <c r="C15" s="121">
        <v>60</v>
      </c>
      <c r="D15" s="121"/>
      <c r="E15" s="121">
        <v>40</v>
      </c>
      <c r="F15" s="120"/>
      <c r="G15" s="121">
        <v>40</v>
      </c>
      <c r="H15" s="120"/>
      <c r="I15" s="42">
        <v>808</v>
      </c>
      <c r="J15" s="42"/>
      <c r="K15" s="42">
        <v>61</v>
      </c>
      <c r="L15" s="155"/>
      <c r="M15" s="42">
        <v>234</v>
      </c>
    </row>
    <row r="16" spans="1:13" ht="11.25" customHeight="1">
      <c r="A16" s="105" t="s">
        <v>252</v>
      </c>
      <c r="B16" s="113"/>
      <c r="C16" s="121">
        <v>619</v>
      </c>
      <c r="D16" s="121"/>
      <c r="E16" s="121">
        <v>38</v>
      </c>
      <c r="F16" s="120"/>
      <c r="G16" s="121">
        <v>246</v>
      </c>
      <c r="H16" s="120"/>
      <c r="I16" s="42">
        <v>934</v>
      </c>
      <c r="J16" s="42"/>
      <c r="K16" s="42">
        <v>93</v>
      </c>
      <c r="L16" s="155"/>
      <c r="M16" s="42">
        <v>570</v>
      </c>
    </row>
    <row r="17" spans="1:14" ht="11.25" customHeight="1">
      <c r="A17" s="105" t="s">
        <v>251</v>
      </c>
      <c r="B17" s="113"/>
      <c r="C17" s="121">
        <v>876</v>
      </c>
      <c r="D17" s="121"/>
      <c r="E17" s="121">
        <v>122</v>
      </c>
      <c r="F17" s="120"/>
      <c r="G17" s="121">
        <v>425</v>
      </c>
      <c r="H17" s="120"/>
      <c r="I17" s="42">
        <v>1150</v>
      </c>
      <c r="J17" s="42"/>
      <c r="K17" s="42">
        <v>196</v>
      </c>
      <c r="L17" s="155"/>
      <c r="M17" s="42">
        <v>716</v>
      </c>
    </row>
    <row r="18" spans="1:14" ht="11.25" customHeight="1">
      <c r="A18" s="105" t="s">
        <v>250</v>
      </c>
      <c r="B18" s="113"/>
      <c r="C18" s="123" t="s">
        <v>41</v>
      </c>
      <c r="D18" s="123"/>
      <c r="E18" s="121">
        <v>16</v>
      </c>
      <c r="F18" s="120"/>
      <c r="G18" s="121">
        <v>16</v>
      </c>
      <c r="H18" s="120"/>
      <c r="I18" s="42">
        <v>154</v>
      </c>
      <c r="J18" s="42"/>
      <c r="K18" s="42">
        <v>43</v>
      </c>
      <c r="L18" s="155"/>
      <c r="M18" s="42">
        <v>82</v>
      </c>
    </row>
    <row r="19" spans="1:14" ht="11.25" customHeight="1">
      <c r="A19" s="138" t="s">
        <v>249</v>
      </c>
      <c r="B19" s="113"/>
      <c r="C19" s="123" t="s">
        <v>41</v>
      </c>
      <c r="D19" s="123"/>
      <c r="E19" s="123" t="s">
        <v>41</v>
      </c>
      <c r="F19" s="120"/>
      <c r="G19" s="123" t="s">
        <v>41</v>
      </c>
      <c r="H19" s="120"/>
      <c r="I19" s="42">
        <v>294</v>
      </c>
      <c r="J19" s="42"/>
      <c r="K19" s="42">
        <v>29</v>
      </c>
      <c r="L19" s="155"/>
      <c r="M19" s="42">
        <v>222</v>
      </c>
    </row>
    <row r="20" spans="1:14" ht="11.25" customHeight="1">
      <c r="A20" s="323" t="s">
        <v>155</v>
      </c>
      <c r="B20" s="113"/>
      <c r="C20" s="121">
        <v>179</v>
      </c>
      <c r="D20" s="121"/>
      <c r="E20" s="121">
        <v>12</v>
      </c>
      <c r="F20" s="120"/>
      <c r="G20" s="121">
        <v>60</v>
      </c>
      <c r="H20" s="120"/>
      <c r="I20" s="42">
        <v>108</v>
      </c>
      <c r="J20" s="42"/>
      <c r="K20" s="42">
        <v>40</v>
      </c>
      <c r="L20" s="155"/>
      <c r="M20" s="42">
        <v>93</v>
      </c>
    </row>
    <row r="21" spans="1:14" ht="11.25" customHeight="1">
      <c r="A21" s="138" t="s">
        <v>248</v>
      </c>
      <c r="B21" s="113"/>
      <c r="C21" s="123" t="s">
        <v>41</v>
      </c>
      <c r="D21" s="123"/>
      <c r="E21" s="123" t="s">
        <v>41</v>
      </c>
      <c r="F21" s="120"/>
      <c r="G21" s="123" t="s">
        <v>41</v>
      </c>
      <c r="H21" s="120"/>
      <c r="I21" s="42">
        <v>289</v>
      </c>
      <c r="J21" s="42"/>
      <c r="K21" s="42">
        <v>19</v>
      </c>
      <c r="L21" s="155"/>
      <c r="M21" s="42">
        <v>181</v>
      </c>
      <c r="N21" s="121"/>
    </row>
    <row r="22" spans="1:14" ht="11.25" customHeight="1">
      <c r="A22" s="138" t="s">
        <v>247</v>
      </c>
      <c r="B22" s="113"/>
      <c r="C22" s="121">
        <v>54</v>
      </c>
      <c r="D22" s="121"/>
      <c r="E22" s="121">
        <v>7</v>
      </c>
      <c r="F22" s="120"/>
      <c r="G22" s="121">
        <v>36</v>
      </c>
      <c r="H22" s="120"/>
      <c r="I22" s="42">
        <v>844</v>
      </c>
      <c r="J22" s="42"/>
      <c r="K22" s="42">
        <v>79</v>
      </c>
      <c r="L22" s="155"/>
      <c r="M22" s="42">
        <v>343</v>
      </c>
      <c r="N22" s="121"/>
    </row>
    <row r="23" spans="1:14" ht="11.25" customHeight="1">
      <c r="A23" s="138" t="s">
        <v>246</v>
      </c>
      <c r="B23" s="113"/>
      <c r="C23" s="123" t="s">
        <v>41</v>
      </c>
      <c r="D23" s="123"/>
      <c r="E23" s="123" t="s">
        <v>41</v>
      </c>
      <c r="F23" s="120"/>
      <c r="G23" s="121">
        <v>4</v>
      </c>
      <c r="H23" s="120"/>
      <c r="I23" s="42">
        <v>258</v>
      </c>
      <c r="J23" s="42"/>
      <c r="K23" s="153" t="s">
        <v>41</v>
      </c>
      <c r="L23" s="155"/>
      <c r="M23" s="42">
        <v>54</v>
      </c>
    </row>
    <row r="24" spans="1:14" ht="11.25" customHeight="1">
      <c r="A24" s="180" t="s">
        <v>157</v>
      </c>
      <c r="B24" s="113"/>
      <c r="C24" s="121">
        <v>9450</v>
      </c>
      <c r="D24" s="121"/>
      <c r="E24" s="121">
        <v>955</v>
      </c>
      <c r="F24" s="120"/>
      <c r="G24" s="121">
        <v>3600</v>
      </c>
      <c r="H24" s="120"/>
      <c r="I24" s="42">
        <v>37100</v>
      </c>
      <c r="J24" s="42"/>
      <c r="K24" s="42">
        <v>3700</v>
      </c>
      <c r="L24" s="155"/>
      <c r="M24" s="42">
        <v>14600</v>
      </c>
      <c r="N24" s="121"/>
    </row>
    <row r="25" spans="1:14" ht="11.25" customHeight="1">
      <c r="A25" s="138" t="s">
        <v>245</v>
      </c>
      <c r="B25" s="113"/>
      <c r="C25" s="121">
        <v>114</v>
      </c>
      <c r="D25" s="121"/>
      <c r="E25" s="123" t="s">
        <v>41</v>
      </c>
      <c r="F25" s="120"/>
      <c r="G25" s="123" t="s">
        <v>41</v>
      </c>
      <c r="H25" s="120"/>
      <c r="I25" s="153" t="s">
        <v>41</v>
      </c>
      <c r="J25" s="153"/>
      <c r="K25" s="153" t="s">
        <v>41</v>
      </c>
      <c r="L25" s="155"/>
      <c r="M25" s="153" t="s">
        <v>41</v>
      </c>
    </row>
    <row r="26" spans="1:14" ht="11.25" customHeight="1">
      <c r="A26" s="138" t="s">
        <v>244</v>
      </c>
      <c r="B26" s="113"/>
      <c r="C26" s="121">
        <v>714</v>
      </c>
      <c r="D26" s="121"/>
      <c r="E26" s="121">
        <v>113</v>
      </c>
      <c r="F26" s="120"/>
      <c r="G26" s="121">
        <v>302</v>
      </c>
      <c r="H26" s="120"/>
      <c r="I26" s="42">
        <v>335</v>
      </c>
      <c r="J26" s="42"/>
      <c r="K26" s="42">
        <v>44</v>
      </c>
      <c r="L26" s="155"/>
      <c r="M26" s="42">
        <v>141</v>
      </c>
    </row>
    <row r="27" spans="1:14" ht="11.25" customHeight="1">
      <c r="A27" s="138" t="s">
        <v>158</v>
      </c>
      <c r="B27" s="113"/>
      <c r="C27" s="121">
        <v>495</v>
      </c>
      <c r="D27" s="121"/>
      <c r="E27" s="123" t="s">
        <v>41</v>
      </c>
      <c r="F27" s="120"/>
      <c r="G27" s="123" t="s">
        <v>41</v>
      </c>
      <c r="H27" s="120"/>
      <c r="I27" s="42">
        <v>251</v>
      </c>
      <c r="J27" s="42"/>
      <c r="K27" s="42">
        <v>20</v>
      </c>
      <c r="L27" s="155"/>
      <c r="M27" s="42">
        <v>119</v>
      </c>
    </row>
    <row r="28" spans="1:14" ht="11.25" customHeight="1">
      <c r="A28" s="138" t="s">
        <v>187</v>
      </c>
      <c r="B28" s="113"/>
      <c r="C28" s="121">
        <v>121</v>
      </c>
      <c r="D28" s="121"/>
      <c r="E28" s="121">
        <v>15</v>
      </c>
      <c r="F28" s="120"/>
      <c r="G28" s="121">
        <v>50</v>
      </c>
      <c r="H28" s="120"/>
      <c r="I28" s="42">
        <v>22</v>
      </c>
      <c r="J28" s="42"/>
      <c r="K28" s="42">
        <v>8</v>
      </c>
      <c r="L28" s="155"/>
      <c r="M28" s="42">
        <v>13</v>
      </c>
    </row>
    <row r="29" spans="1:14" ht="11.25" customHeight="1">
      <c r="A29" s="138" t="s">
        <v>103</v>
      </c>
      <c r="B29" s="113"/>
      <c r="C29" s="121">
        <v>362</v>
      </c>
      <c r="D29" s="231"/>
      <c r="E29" s="179">
        <v>169</v>
      </c>
      <c r="F29" s="87"/>
      <c r="G29" s="42">
        <v>250</v>
      </c>
      <c r="H29" s="88"/>
      <c r="I29" s="42">
        <v>1400</v>
      </c>
      <c r="J29" s="234"/>
      <c r="K29" s="234">
        <v>136</v>
      </c>
      <c r="L29" s="23"/>
      <c r="M29" s="42">
        <v>712</v>
      </c>
    </row>
    <row r="30" spans="1:14" ht="11.25" customHeight="1">
      <c r="A30" s="137" t="s">
        <v>19</v>
      </c>
      <c r="B30" s="118"/>
      <c r="C30" s="178">
        <v>27600</v>
      </c>
      <c r="D30" s="179"/>
      <c r="E30" s="179">
        <v>3350</v>
      </c>
      <c r="F30" s="179"/>
      <c r="G30" s="235">
        <v>10700</v>
      </c>
      <c r="H30" s="88"/>
      <c r="I30" s="235">
        <v>86500</v>
      </c>
      <c r="J30" s="233"/>
      <c r="K30" s="234">
        <v>8710</v>
      </c>
      <c r="L30" s="23"/>
      <c r="M30" s="235">
        <v>34500</v>
      </c>
    </row>
    <row r="31" spans="1:14" ht="11.25" customHeight="1">
      <c r="A31" s="421" t="s">
        <v>262</v>
      </c>
      <c r="B31" s="421"/>
      <c r="C31" s="421"/>
      <c r="D31" s="421"/>
      <c r="E31" s="421"/>
      <c r="F31" s="421"/>
      <c r="G31" s="421"/>
      <c r="H31" s="421"/>
      <c r="I31" s="421"/>
      <c r="J31" s="421"/>
      <c r="K31" s="421"/>
      <c r="L31" s="421"/>
      <c r="M31" s="421"/>
    </row>
    <row r="32" spans="1:14" ht="11.25" customHeight="1">
      <c r="A32" s="388" t="s">
        <v>70</v>
      </c>
      <c r="B32" s="388"/>
      <c r="C32" s="388"/>
      <c r="D32" s="388"/>
      <c r="E32" s="388"/>
      <c r="F32" s="388"/>
      <c r="G32" s="388"/>
      <c r="H32" s="388"/>
      <c r="I32" s="388"/>
      <c r="J32" s="388"/>
      <c r="K32" s="388"/>
      <c r="L32" s="388"/>
      <c r="M32" s="388"/>
    </row>
    <row r="33" spans="1:21" ht="11.25" customHeight="1">
      <c r="A33" s="388" t="s">
        <v>208</v>
      </c>
      <c r="B33" s="388"/>
      <c r="C33" s="388"/>
      <c r="D33" s="388"/>
      <c r="E33" s="388"/>
      <c r="F33" s="388"/>
      <c r="G33" s="388"/>
      <c r="H33" s="388"/>
      <c r="I33" s="388"/>
      <c r="J33" s="388"/>
      <c r="K33" s="388"/>
      <c r="L33" s="388"/>
      <c r="M33" s="388"/>
    </row>
    <row r="34" spans="1:21" ht="22.8" customHeight="1">
      <c r="A34" s="405" t="s">
        <v>207</v>
      </c>
      <c r="B34" s="405"/>
      <c r="C34" s="405"/>
      <c r="D34" s="405"/>
      <c r="E34" s="405"/>
      <c r="F34" s="405"/>
      <c r="G34" s="405"/>
      <c r="H34" s="405"/>
      <c r="I34" s="405"/>
      <c r="J34" s="405"/>
      <c r="K34" s="405"/>
      <c r="L34" s="405"/>
      <c r="M34" s="405"/>
    </row>
    <row r="35" spans="1:21" ht="11.25" customHeight="1">
      <c r="A35" s="388"/>
      <c r="B35" s="388"/>
      <c r="C35" s="388"/>
      <c r="D35" s="388"/>
      <c r="E35" s="388"/>
      <c r="F35" s="388"/>
      <c r="G35" s="388"/>
      <c r="H35" s="388"/>
      <c r="I35" s="388"/>
      <c r="J35" s="388"/>
      <c r="K35" s="388"/>
      <c r="L35" s="388"/>
      <c r="M35" s="388"/>
      <c r="N35" s="320"/>
      <c r="O35" s="320"/>
      <c r="P35" s="320"/>
      <c r="Q35" s="320"/>
      <c r="R35" s="320"/>
      <c r="S35" s="320"/>
      <c r="T35" s="320"/>
      <c r="U35" s="320"/>
    </row>
    <row r="36" spans="1:21" ht="11.25" customHeight="1">
      <c r="A36" s="390" t="s">
        <v>159</v>
      </c>
      <c r="B36" s="390"/>
      <c r="C36" s="390"/>
      <c r="D36" s="390"/>
      <c r="E36" s="390"/>
      <c r="F36" s="390"/>
      <c r="G36" s="390"/>
      <c r="H36" s="390"/>
      <c r="I36" s="390"/>
      <c r="J36" s="390"/>
      <c r="K36" s="390"/>
      <c r="L36" s="390"/>
      <c r="M36" s="390"/>
    </row>
    <row r="37" spans="1:21" ht="11.25" customHeight="1">
      <c r="C37" s="144"/>
      <c r="D37" s="144"/>
      <c r="E37" s="144"/>
      <c r="F37" s="144"/>
      <c r="G37" s="144"/>
      <c r="H37" s="144"/>
      <c r="I37" s="144"/>
      <c r="J37" s="144"/>
      <c r="K37" s="144"/>
    </row>
  </sheetData>
  <mergeCells count="15">
    <mergeCell ref="A35:M35"/>
    <mergeCell ref="A36:M36"/>
    <mergeCell ref="E7:G7"/>
    <mergeCell ref="K7:M7"/>
    <mergeCell ref="A31:M31"/>
    <mergeCell ref="A32:M32"/>
    <mergeCell ref="A33:M33"/>
    <mergeCell ref="A34:M34"/>
    <mergeCell ref="C6:G6"/>
    <mergeCell ref="I6:M6"/>
    <mergeCell ref="A1:M1"/>
    <mergeCell ref="A2:M2"/>
    <mergeCell ref="A3:M3"/>
    <mergeCell ref="A4:M4"/>
    <mergeCell ref="A5:M5"/>
  </mergeCells>
  <printOptions horizontalCentered="1"/>
  <pageMargins left="0.5" right="0.5" top="0.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5E840-EBBF-4561-B86E-0201A79E2A05}">
  <sheetPr codeName="Sheet16"/>
  <dimension ref="A1:Y37"/>
  <sheetViews>
    <sheetView showWhiteSpace="0" zoomScaleNormal="100" workbookViewId="0">
      <selection sqref="A1:Y1"/>
    </sheetView>
  </sheetViews>
  <sheetFormatPr defaultColWidth="9.33203125" defaultRowHeight="11.25" customHeight="1"/>
  <cols>
    <col min="1" max="1" width="18" style="97" bestFit="1" customWidth="1"/>
    <col min="2" max="2" width="1.83203125" style="97" customWidth="1"/>
    <col min="3" max="3" width="9.5" style="97" bestFit="1" customWidth="1"/>
    <col min="4" max="4" width="1.83203125" style="97" customWidth="1"/>
    <col min="5" max="5" width="9.6640625" style="97" customWidth="1"/>
    <col min="6" max="6" width="1.83203125" style="97" customWidth="1"/>
    <col min="7" max="7" width="9.6640625" style="97" customWidth="1"/>
    <col min="8" max="8" width="1.83203125" style="97" customWidth="1"/>
    <col min="9" max="9" width="9.6640625" style="97" customWidth="1"/>
    <col min="10" max="10" width="1.83203125" style="97" customWidth="1"/>
    <col min="11" max="11" width="9.6640625" style="97" customWidth="1"/>
    <col min="12" max="12" width="1.6640625" style="97" customWidth="1"/>
    <col min="13" max="13" width="8.6640625" style="97" customWidth="1"/>
    <col min="14" max="14" width="1.6640625" style="97" customWidth="1"/>
    <col min="15" max="15" width="9.6640625" style="97" customWidth="1"/>
    <col min="16" max="16" width="1.6640625" style="97" customWidth="1"/>
    <col min="17" max="17" width="9.5" style="97" bestFit="1" customWidth="1"/>
    <col min="18" max="18" width="1.83203125" style="97" customWidth="1"/>
    <col min="19" max="19" width="8.6640625" style="97" customWidth="1"/>
    <col min="20" max="20" width="1.83203125" style="97" customWidth="1"/>
    <col min="21" max="21" width="10.1640625" style="97" customWidth="1"/>
    <col min="22" max="22" width="1.83203125" style="97" customWidth="1"/>
    <col min="23" max="23" width="11" style="97" customWidth="1"/>
    <col min="24" max="24" width="1.6640625" style="97" customWidth="1"/>
    <col min="25" max="25" width="10.1640625" style="97" customWidth="1"/>
  </cols>
  <sheetData>
    <row r="1" spans="1:25" ht="11.25" customHeight="1">
      <c r="A1" s="392" t="s">
        <v>175</v>
      </c>
      <c r="B1" s="392"/>
      <c r="C1" s="392"/>
      <c r="D1" s="392"/>
      <c r="E1" s="392"/>
      <c r="F1" s="392"/>
      <c r="G1" s="392"/>
      <c r="H1" s="392"/>
      <c r="I1" s="392"/>
      <c r="J1" s="392"/>
      <c r="K1" s="392"/>
      <c r="L1" s="392"/>
      <c r="M1" s="392"/>
      <c r="N1" s="392"/>
      <c r="O1" s="392"/>
      <c r="P1" s="392"/>
      <c r="Q1" s="392"/>
      <c r="R1" s="392"/>
      <c r="S1" s="392"/>
      <c r="T1" s="392"/>
      <c r="U1" s="392"/>
      <c r="V1" s="392"/>
      <c r="W1" s="392"/>
      <c r="X1" s="392"/>
      <c r="Y1" s="392"/>
    </row>
    <row r="2" spans="1:25" ht="11.25" customHeight="1">
      <c r="A2" s="392" t="s">
        <v>176</v>
      </c>
      <c r="B2" s="392"/>
      <c r="C2" s="392"/>
      <c r="D2" s="392"/>
      <c r="E2" s="392"/>
      <c r="F2" s="392"/>
      <c r="G2" s="392"/>
      <c r="H2" s="392"/>
      <c r="I2" s="392"/>
      <c r="J2" s="392"/>
      <c r="K2" s="392"/>
      <c r="L2" s="392"/>
      <c r="M2" s="392"/>
      <c r="N2" s="392"/>
      <c r="O2" s="392"/>
      <c r="P2" s="392"/>
      <c r="Q2" s="392"/>
      <c r="R2" s="392"/>
      <c r="S2" s="392"/>
      <c r="T2" s="392"/>
      <c r="U2" s="392"/>
      <c r="V2" s="392"/>
      <c r="W2" s="392"/>
      <c r="X2" s="392"/>
      <c r="Y2" s="392"/>
    </row>
    <row r="3" spans="1:25" ht="11.25" customHeight="1">
      <c r="A3" s="392"/>
      <c r="B3" s="392"/>
      <c r="C3" s="392"/>
      <c r="D3" s="392"/>
      <c r="E3" s="392"/>
      <c r="F3" s="392"/>
      <c r="G3" s="392"/>
      <c r="H3" s="392"/>
      <c r="I3" s="392"/>
      <c r="J3" s="392"/>
      <c r="K3" s="392"/>
      <c r="L3" s="392"/>
      <c r="M3" s="392"/>
      <c r="N3" s="392"/>
      <c r="O3" s="392"/>
      <c r="P3" s="392"/>
      <c r="Q3" s="392"/>
      <c r="R3" s="392"/>
      <c r="S3" s="392"/>
      <c r="T3" s="392"/>
      <c r="U3" s="392"/>
      <c r="V3" s="392"/>
      <c r="W3" s="392"/>
      <c r="X3" s="392"/>
      <c r="Y3" s="392"/>
    </row>
    <row r="4" spans="1:25" ht="11.25" customHeight="1">
      <c r="A4" s="392" t="s">
        <v>94</v>
      </c>
      <c r="B4" s="392"/>
      <c r="C4" s="392"/>
      <c r="D4" s="392"/>
      <c r="E4" s="392"/>
      <c r="F4" s="392"/>
      <c r="G4" s="392"/>
      <c r="H4" s="392"/>
      <c r="I4" s="392"/>
      <c r="J4" s="392"/>
      <c r="K4" s="392"/>
      <c r="L4" s="392"/>
      <c r="M4" s="392"/>
      <c r="N4" s="392"/>
      <c r="O4" s="392"/>
      <c r="P4" s="392"/>
      <c r="Q4" s="392"/>
      <c r="R4" s="392"/>
      <c r="S4" s="392"/>
      <c r="T4" s="392"/>
      <c r="U4" s="392"/>
      <c r="V4" s="392"/>
      <c r="W4" s="392"/>
      <c r="X4" s="392"/>
      <c r="Y4" s="392"/>
    </row>
    <row r="5" spans="1:25" ht="11.25" customHeight="1">
      <c r="A5" s="393"/>
      <c r="B5" s="393"/>
      <c r="C5" s="393"/>
      <c r="D5" s="393"/>
      <c r="E5" s="393"/>
      <c r="F5" s="393"/>
      <c r="G5" s="393"/>
      <c r="H5" s="393"/>
      <c r="I5" s="393"/>
      <c r="J5" s="393"/>
      <c r="K5" s="393"/>
      <c r="L5" s="393"/>
      <c r="M5" s="393"/>
      <c r="N5" s="393"/>
      <c r="O5" s="393"/>
      <c r="P5" s="393"/>
      <c r="Q5" s="393"/>
      <c r="R5" s="393"/>
      <c r="S5" s="393"/>
      <c r="T5" s="393"/>
      <c r="U5" s="393"/>
      <c r="V5" s="393"/>
      <c r="W5" s="393"/>
      <c r="X5" s="393"/>
      <c r="Y5" s="393"/>
    </row>
    <row r="6" spans="1:25" ht="11.1" customHeight="1">
      <c r="A6" s="5"/>
      <c r="B6" s="5"/>
      <c r="C6" s="431" t="s">
        <v>205</v>
      </c>
      <c r="D6" s="431"/>
      <c r="E6" s="431"/>
      <c r="F6" s="431"/>
      <c r="G6" s="431"/>
      <c r="H6" s="431"/>
      <c r="I6" s="431"/>
      <c r="J6" s="431"/>
      <c r="K6" s="431"/>
      <c r="L6" s="431"/>
      <c r="M6" s="431"/>
      <c r="N6" s="431"/>
      <c r="O6" s="431"/>
      <c r="P6" s="182"/>
      <c r="Q6" s="433" t="s">
        <v>206</v>
      </c>
      <c r="R6" s="434"/>
      <c r="S6" s="434"/>
      <c r="T6" s="434"/>
      <c r="U6" s="434"/>
      <c r="V6" s="434"/>
      <c r="W6" s="434"/>
      <c r="X6" s="434"/>
      <c r="Y6" s="434"/>
    </row>
    <row r="7" spans="1:25" ht="11.25" customHeight="1">
      <c r="A7" s="5"/>
      <c r="B7" s="5"/>
      <c r="C7" s="183"/>
      <c r="D7" s="183"/>
      <c r="E7" s="431" t="s">
        <v>225</v>
      </c>
      <c r="F7" s="431"/>
      <c r="G7" s="431"/>
      <c r="H7" s="431"/>
      <c r="I7" s="431"/>
      <c r="J7" s="431"/>
      <c r="K7" s="431"/>
      <c r="L7" s="431"/>
      <c r="M7" s="431"/>
      <c r="N7" s="431"/>
      <c r="O7" s="431"/>
      <c r="P7" s="184"/>
      <c r="Q7" s="428" t="s">
        <v>225</v>
      </c>
      <c r="R7" s="428"/>
      <c r="S7" s="429"/>
      <c r="T7" s="429"/>
      <c r="U7" s="429"/>
      <c r="V7" s="429"/>
      <c r="W7" s="429"/>
      <c r="X7" s="429"/>
      <c r="Y7" s="429"/>
    </row>
    <row r="8" spans="1:25" ht="11.25" customHeight="1">
      <c r="A8" s="5"/>
      <c r="B8" s="5"/>
      <c r="C8" s="183"/>
      <c r="D8" s="183"/>
      <c r="E8" s="430" t="s">
        <v>177</v>
      </c>
      <c r="F8" s="430"/>
      <c r="G8" s="430"/>
      <c r="H8" s="185"/>
      <c r="I8" s="430" t="s">
        <v>142</v>
      </c>
      <c r="J8" s="430"/>
      <c r="K8" s="430"/>
      <c r="L8" s="185"/>
      <c r="M8" s="436" t="s">
        <v>103</v>
      </c>
      <c r="N8" s="436"/>
      <c r="O8" s="436"/>
      <c r="P8" s="184"/>
      <c r="Q8" s="230"/>
      <c r="R8" s="230"/>
      <c r="S8" s="430" t="s">
        <v>178</v>
      </c>
      <c r="T8" s="430"/>
      <c r="U8" s="430"/>
      <c r="V8" s="228"/>
      <c r="W8" s="436" t="s">
        <v>179</v>
      </c>
      <c r="X8" s="436"/>
      <c r="Y8" s="436"/>
    </row>
    <row r="9" spans="1:25" ht="11.25" customHeight="1">
      <c r="A9" s="173" t="s">
        <v>150</v>
      </c>
      <c r="B9" s="5"/>
      <c r="C9" s="183"/>
      <c r="D9" s="183"/>
      <c r="E9" s="221"/>
      <c r="F9" s="148"/>
      <c r="G9" s="215" t="s">
        <v>5</v>
      </c>
      <c r="H9" s="226"/>
      <c r="I9" s="221"/>
      <c r="J9" s="148"/>
      <c r="K9" s="215" t="s">
        <v>5</v>
      </c>
      <c r="L9" s="226"/>
      <c r="M9" s="146"/>
      <c r="N9" s="148"/>
      <c r="O9" s="223" t="s">
        <v>5</v>
      </c>
      <c r="P9" s="184"/>
      <c r="Q9" s="220"/>
      <c r="R9" s="229"/>
      <c r="S9" s="216"/>
      <c r="T9" s="187"/>
      <c r="U9" s="223" t="s">
        <v>5</v>
      </c>
      <c r="V9" s="227"/>
      <c r="W9" s="146"/>
      <c r="X9" s="148"/>
      <c r="Y9" s="223" t="s">
        <v>5</v>
      </c>
    </row>
    <row r="10" spans="1:25" ht="11.25" customHeight="1">
      <c r="A10" s="188" t="s">
        <v>151</v>
      </c>
      <c r="B10" s="5"/>
      <c r="C10" s="186" t="s">
        <v>3</v>
      </c>
      <c r="D10" s="189"/>
      <c r="E10" s="286" t="s">
        <v>7</v>
      </c>
      <c r="F10" s="288"/>
      <c r="G10" s="286" t="s">
        <v>7</v>
      </c>
      <c r="H10" s="160"/>
      <c r="I10" s="286" t="s">
        <v>7</v>
      </c>
      <c r="J10" s="288"/>
      <c r="K10" s="286" t="s">
        <v>7</v>
      </c>
      <c r="L10" s="160"/>
      <c r="M10" s="286" t="s">
        <v>7</v>
      </c>
      <c r="N10" s="288"/>
      <c r="O10" s="286" t="s">
        <v>7</v>
      </c>
      <c r="P10" s="160"/>
      <c r="Q10" s="186" t="s">
        <v>3</v>
      </c>
      <c r="R10" s="288"/>
      <c r="S10" s="286" t="s">
        <v>7</v>
      </c>
      <c r="T10" s="191"/>
      <c r="U10" s="286" t="s">
        <v>7</v>
      </c>
      <c r="V10" s="190"/>
      <c r="W10" s="286" t="s">
        <v>7</v>
      </c>
      <c r="X10" s="288"/>
      <c r="Y10" s="286" t="s">
        <v>7</v>
      </c>
    </row>
    <row r="11" spans="1:25" ht="11.25" customHeight="1">
      <c r="A11" s="150" t="s">
        <v>185</v>
      </c>
      <c r="B11" s="192"/>
      <c r="C11" s="152">
        <v>3970</v>
      </c>
      <c r="D11" s="174"/>
      <c r="E11" s="172" t="s">
        <v>41</v>
      </c>
      <c r="F11" s="196"/>
      <c r="G11" s="172" t="s">
        <v>41</v>
      </c>
      <c r="H11" s="37"/>
      <c r="I11" s="152">
        <v>39</v>
      </c>
      <c r="J11" s="37"/>
      <c r="K11" s="152">
        <v>602</v>
      </c>
      <c r="L11" s="152"/>
      <c r="M11" s="172" t="s">
        <v>41</v>
      </c>
      <c r="N11" s="152"/>
      <c r="O11" s="172" t="s">
        <v>41</v>
      </c>
      <c r="P11" s="193"/>
      <c r="Q11" s="152">
        <v>1010</v>
      </c>
      <c r="R11" s="174"/>
      <c r="S11" s="172" t="s">
        <v>41</v>
      </c>
      <c r="T11" s="196"/>
      <c r="U11" s="172" t="s">
        <v>41</v>
      </c>
      <c r="V11" s="224"/>
      <c r="W11" s="172" t="s">
        <v>41</v>
      </c>
      <c r="X11" s="68"/>
      <c r="Y11" s="172" t="s">
        <v>41</v>
      </c>
    </row>
    <row r="12" spans="1:25" ht="11.25" customHeight="1">
      <c r="A12" s="150" t="s">
        <v>152</v>
      </c>
      <c r="B12" s="8"/>
      <c r="C12" s="2">
        <v>20900</v>
      </c>
      <c r="D12" s="174"/>
      <c r="E12" s="2">
        <v>807</v>
      </c>
      <c r="F12" s="196"/>
      <c r="G12" s="2">
        <v>2110</v>
      </c>
      <c r="H12" s="37"/>
      <c r="I12" s="2">
        <v>673</v>
      </c>
      <c r="J12" s="37"/>
      <c r="K12" s="2">
        <v>2340</v>
      </c>
      <c r="L12" s="2"/>
      <c r="M12" s="2">
        <v>222</v>
      </c>
      <c r="N12" s="2"/>
      <c r="O12" s="193">
        <v>1290</v>
      </c>
      <c r="P12" s="193"/>
      <c r="Q12" s="68">
        <v>11100</v>
      </c>
      <c r="R12" s="174"/>
      <c r="S12" s="68">
        <v>94</v>
      </c>
      <c r="T12" s="196"/>
      <c r="U12" s="68">
        <v>485</v>
      </c>
      <c r="V12" s="68"/>
      <c r="W12" s="68">
        <v>650</v>
      </c>
      <c r="X12" s="68"/>
      <c r="Y12" s="15">
        <v>2210</v>
      </c>
    </row>
    <row r="13" spans="1:25" ht="11.25" customHeight="1">
      <c r="A13" s="150" t="s">
        <v>153</v>
      </c>
      <c r="B13" s="5"/>
      <c r="C13" s="2">
        <v>51800</v>
      </c>
      <c r="D13" s="174"/>
      <c r="E13" s="10" t="s">
        <v>41</v>
      </c>
      <c r="F13" s="196"/>
      <c r="G13" s="10" t="s">
        <v>41</v>
      </c>
      <c r="H13" s="7"/>
      <c r="I13" s="10" t="s">
        <v>41</v>
      </c>
      <c r="J13" s="7"/>
      <c r="K13" s="10" t="s">
        <v>41</v>
      </c>
      <c r="L13" s="10"/>
      <c r="M13" s="193">
        <v>5080</v>
      </c>
      <c r="N13" s="10"/>
      <c r="O13" s="193">
        <v>19100</v>
      </c>
      <c r="P13" s="193"/>
      <c r="Q13" s="2">
        <v>32200</v>
      </c>
      <c r="R13" s="174"/>
      <c r="S13" s="10" t="s">
        <v>41</v>
      </c>
      <c r="T13" s="196"/>
      <c r="U13" s="10" t="s">
        <v>41</v>
      </c>
      <c r="V13" s="10"/>
      <c r="W13" s="15">
        <v>3970</v>
      </c>
      <c r="X13" s="10"/>
      <c r="Y13" s="15">
        <v>15700</v>
      </c>
    </row>
    <row r="14" spans="1:25" ht="11.25" customHeight="1">
      <c r="A14" s="150" t="s">
        <v>154</v>
      </c>
      <c r="B14" s="5"/>
      <c r="C14" s="66">
        <v>81200</v>
      </c>
      <c r="D14" s="174"/>
      <c r="E14" s="66">
        <v>3070</v>
      </c>
      <c r="F14" s="196"/>
      <c r="G14" s="66">
        <v>10800</v>
      </c>
      <c r="H14" s="174"/>
      <c r="I14" s="15">
        <v>3870</v>
      </c>
      <c r="J14" s="196"/>
      <c r="K14" s="15">
        <v>13000</v>
      </c>
      <c r="L14" s="15"/>
      <c r="M14" s="15">
        <v>6850</v>
      </c>
      <c r="N14" s="15"/>
      <c r="O14" s="193">
        <v>26900</v>
      </c>
      <c r="P14" s="193"/>
      <c r="Q14" s="69">
        <v>35400</v>
      </c>
      <c r="R14" s="174"/>
      <c r="S14" s="69">
        <v>1550</v>
      </c>
      <c r="T14" s="196"/>
      <c r="U14" s="69">
        <v>5030</v>
      </c>
      <c r="V14" s="69"/>
      <c r="W14" s="69">
        <v>2670</v>
      </c>
      <c r="X14" s="69"/>
      <c r="Y14" s="15">
        <v>8250</v>
      </c>
    </row>
    <row r="15" spans="1:25" ht="11.25" customHeight="1">
      <c r="A15" s="150" t="s">
        <v>155</v>
      </c>
      <c r="B15" s="5"/>
      <c r="C15" s="7">
        <v>22400</v>
      </c>
      <c r="D15" s="174"/>
      <c r="E15" s="7">
        <v>1350</v>
      </c>
      <c r="F15" s="196"/>
      <c r="G15" s="7">
        <v>4510</v>
      </c>
      <c r="H15" s="7"/>
      <c r="I15" s="7">
        <v>153</v>
      </c>
      <c r="J15" s="7"/>
      <c r="K15" s="15">
        <v>1140</v>
      </c>
      <c r="L15" s="15"/>
      <c r="M15" s="15">
        <v>482</v>
      </c>
      <c r="N15" s="15"/>
      <c r="O15" s="193">
        <v>1310</v>
      </c>
      <c r="P15" s="193"/>
      <c r="Q15" s="35">
        <v>16000</v>
      </c>
      <c r="R15" s="174"/>
      <c r="S15" s="35">
        <v>136</v>
      </c>
      <c r="T15" s="196"/>
      <c r="U15" s="35">
        <v>377</v>
      </c>
      <c r="V15" s="35"/>
      <c r="W15" s="35">
        <v>1120</v>
      </c>
      <c r="X15" s="35"/>
      <c r="Y15" s="15">
        <v>3940</v>
      </c>
    </row>
    <row r="16" spans="1:25" ht="11.25" customHeight="1">
      <c r="A16" s="150" t="s">
        <v>180</v>
      </c>
      <c r="B16" s="5"/>
      <c r="C16" s="7">
        <v>13000</v>
      </c>
      <c r="D16" s="174"/>
      <c r="E16" s="7">
        <v>674</v>
      </c>
      <c r="F16" s="196"/>
      <c r="G16" s="7">
        <v>2700</v>
      </c>
      <c r="H16" s="7"/>
      <c r="I16" s="7">
        <v>234</v>
      </c>
      <c r="J16" s="7"/>
      <c r="K16" s="2">
        <v>865</v>
      </c>
      <c r="L16" s="2"/>
      <c r="M16" s="2">
        <v>432</v>
      </c>
      <c r="N16" s="2"/>
      <c r="O16" s="193">
        <v>1610</v>
      </c>
      <c r="P16" s="193"/>
      <c r="Q16" s="2">
        <v>1450</v>
      </c>
      <c r="R16" s="174"/>
      <c r="S16" s="10" t="s">
        <v>41</v>
      </c>
      <c r="T16" s="196"/>
      <c r="U16" s="2">
        <v>58</v>
      </c>
      <c r="V16" s="2"/>
      <c r="W16" s="2">
        <v>188</v>
      </c>
      <c r="X16" s="2"/>
      <c r="Y16" s="15">
        <v>506</v>
      </c>
    </row>
    <row r="17" spans="1:25" ht="11.25" customHeight="1">
      <c r="A17" s="150" t="s">
        <v>164</v>
      </c>
      <c r="B17" s="5"/>
      <c r="C17" s="2">
        <v>7810</v>
      </c>
      <c r="D17" s="174"/>
      <c r="E17" s="2">
        <v>354</v>
      </c>
      <c r="F17" s="196"/>
      <c r="G17" s="2">
        <v>1000</v>
      </c>
      <c r="H17" s="174"/>
      <c r="I17" s="15">
        <v>1090</v>
      </c>
      <c r="J17" s="196"/>
      <c r="K17" s="2">
        <v>2480</v>
      </c>
      <c r="L17" s="10"/>
      <c r="M17" s="193">
        <v>997</v>
      </c>
      <c r="N17" s="10"/>
      <c r="O17" s="193">
        <v>2540</v>
      </c>
      <c r="P17" s="193"/>
      <c r="Q17" s="35">
        <v>7750</v>
      </c>
      <c r="R17" s="174"/>
      <c r="S17" s="35">
        <v>141</v>
      </c>
      <c r="T17" s="196"/>
      <c r="U17" s="35">
        <v>769</v>
      </c>
      <c r="V17" s="35"/>
      <c r="W17" s="35">
        <v>356</v>
      </c>
      <c r="X17" s="35"/>
      <c r="Y17" s="15">
        <v>1360</v>
      </c>
    </row>
    <row r="18" spans="1:25" ht="11.25" customHeight="1">
      <c r="A18" s="150" t="s">
        <v>165</v>
      </c>
      <c r="B18" s="5"/>
      <c r="C18" s="2">
        <v>9570</v>
      </c>
      <c r="D18" s="174"/>
      <c r="E18" s="2">
        <v>238</v>
      </c>
      <c r="F18" s="196"/>
      <c r="G18" s="2">
        <v>852</v>
      </c>
      <c r="H18" s="174"/>
      <c r="I18" s="15">
        <v>119</v>
      </c>
      <c r="J18" s="196"/>
      <c r="K18" s="2">
        <v>382</v>
      </c>
      <c r="L18" s="15"/>
      <c r="M18" s="15">
        <v>253</v>
      </c>
      <c r="N18" s="15"/>
      <c r="O18" s="193">
        <v>941</v>
      </c>
      <c r="P18" s="193"/>
      <c r="Q18" s="35">
        <v>34800</v>
      </c>
      <c r="R18" s="174"/>
      <c r="S18" s="35">
        <v>1000</v>
      </c>
      <c r="T18" s="196"/>
      <c r="U18" s="35">
        <v>4110</v>
      </c>
      <c r="V18" s="35"/>
      <c r="W18" s="35">
        <v>1420</v>
      </c>
      <c r="X18" s="35"/>
      <c r="Y18" s="15">
        <v>5620</v>
      </c>
    </row>
    <row r="19" spans="1:25" ht="11.25" customHeight="1">
      <c r="A19" s="175" t="s">
        <v>156</v>
      </c>
      <c r="B19" s="5"/>
      <c r="C19" s="2">
        <v>16400</v>
      </c>
      <c r="D19" s="174"/>
      <c r="E19" s="2">
        <v>195</v>
      </c>
      <c r="F19" s="196"/>
      <c r="G19" s="2">
        <v>915</v>
      </c>
      <c r="H19" s="37"/>
      <c r="I19" s="15">
        <v>853</v>
      </c>
      <c r="J19" s="37"/>
      <c r="K19" s="15">
        <v>3460</v>
      </c>
      <c r="L19" s="15"/>
      <c r="M19" s="15">
        <v>235</v>
      </c>
      <c r="N19" s="15"/>
      <c r="O19" s="193">
        <v>603</v>
      </c>
      <c r="P19" s="193"/>
      <c r="Q19" s="35">
        <v>13800</v>
      </c>
      <c r="R19" s="174"/>
      <c r="S19" s="35">
        <v>140</v>
      </c>
      <c r="T19" s="196"/>
      <c r="U19" s="35">
        <v>435</v>
      </c>
      <c r="V19" s="35"/>
      <c r="W19" s="35">
        <v>283</v>
      </c>
      <c r="X19" s="35"/>
      <c r="Y19" s="15">
        <v>1960</v>
      </c>
    </row>
    <row r="20" spans="1:25" ht="11.25" customHeight="1">
      <c r="A20" s="150" t="s">
        <v>167</v>
      </c>
      <c r="B20" s="5"/>
      <c r="C20" s="7">
        <v>45700</v>
      </c>
      <c r="D20" s="174"/>
      <c r="E20" s="7">
        <v>1590</v>
      </c>
      <c r="F20" s="196"/>
      <c r="G20" s="7">
        <v>7150</v>
      </c>
      <c r="H20" s="174"/>
      <c r="I20" s="15">
        <v>955</v>
      </c>
      <c r="J20" s="196"/>
      <c r="K20" s="15">
        <v>4860</v>
      </c>
      <c r="L20" s="15"/>
      <c r="M20" s="15">
        <v>1990</v>
      </c>
      <c r="N20" s="15"/>
      <c r="O20" s="193">
        <v>5620</v>
      </c>
      <c r="P20" s="193"/>
      <c r="Q20" s="35">
        <v>18500</v>
      </c>
      <c r="R20" s="174"/>
      <c r="S20" s="35">
        <v>327</v>
      </c>
      <c r="T20" s="196"/>
      <c r="U20" s="35">
        <v>1470</v>
      </c>
      <c r="V20" s="35"/>
      <c r="W20" s="35">
        <v>773</v>
      </c>
      <c r="X20" s="35"/>
      <c r="Y20" s="15">
        <v>3580</v>
      </c>
    </row>
    <row r="21" spans="1:25" ht="11.25" customHeight="1">
      <c r="A21" s="177" t="s">
        <v>168</v>
      </c>
      <c r="B21" s="5"/>
      <c r="C21" s="7">
        <v>54400</v>
      </c>
      <c r="D21" s="174"/>
      <c r="E21" s="7">
        <v>493</v>
      </c>
      <c r="F21" s="196"/>
      <c r="G21" s="7">
        <v>2210</v>
      </c>
      <c r="H21" s="174"/>
      <c r="I21" s="15">
        <v>1000</v>
      </c>
      <c r="J21" s="196"/>
      <c r="K21" s="15">
        <v>5320</v>
      </c>
      <c r="L21" s="15"/>
      <c r="M21" s="15">
        <v>4550</v>
      </c>
      <c r="N21" s="15"/>
      <c r="O21" s="193">
        <v>18000</v>
      </c>
      <c r="P21" s="193"/>
      <c r="Q21" s="35">
        <v>122000</v>
      </c>
      <c r="R21" s="174"/>
      <c r="S21" s="35">
        <v>1660</v>
      </c>
      <c r="T21" s="196"/>
      <c r="U21" s="35">
        <v>8620</v>
      </c>
      <c r="V21" s="35"/>
      <c r="W21" s="35">
        <v>5480</v>
      </c>
      <c r="X21" s="35"/>
      <c r="Y21" s="15">
        <v>25400</v>
      </c>
    </row>
    <row r="22" spans="1:25" ht="11.25" customHeight="1">
      <c r="A22" s="150" t="s">
        <v>174</v>
      </c>
      <c r="B22" s="5"/>
      <c r="C22" s="2">
        <v>697</v>
      </c>
      <c r="D22" s="174"/>
      <c r="E22" s="10" t="s">
        <v>41</v>
      </c>
      <c r="F22" s="196"/>
      <c r="G22" s="7">
        <v>3</v>
      </c>
      <c r="H22" s="7"/>
      <c r="I22" s="10" t="s">
        <v>41</v>
      </c>
      <c r="J22" s="7"/>
      <c r="K22" s="7">
        <v>37</v>
      </c>
      <c r="L22" s="15"/>
      <c r="M22" s="10" t="s">
        <v>41</v>
      </c>
      <c r="N22" s="15"/>
      <c r="O22" s="10" t="s">
        <v>41</v>
      </c>
      <c r="P22" s="10"/>
      <c r="Q22" s="2">
        <v>14500</v>
      </c>
      <c r="R22" s="174"/>
      <c r="S22" s="35">
        <v>20</v>
      </c>
      <c r="T22" s="196"/>
      <c r="U22" s="35">
        <v>20</v>
      </c>
      <c r="V22" s="10"/>
      <c r="W22" s="15">
        <v>1220</v>
      </c>
      <c r="X22" s="2"/>
      <c r="Y22" s="15">
        <v>5660</v>
      </c>
    </row>
    <row r="23" spans="1:25" ht="11.25" customHeight="1">
      <c r="A23" s="176" t="s">
        <v>258</v>
      </c>
      <c r="B23" s="5"/>
      <c r="C23" s="7">
        <v>5000</v>
      </c>
      <c r="D23" s="174"/>
      <c r="E23" s="7">
        <v>235</v>
      </c>
      <c r="F23" s="196"/>
      <c r="G23" s="7">
        <v>293</v>
      </c>
      <c r="H23" s="7"/>
      <c r="I23" s="7">
        <v>176</v>
      </c>
      <c r="J23" s="7"/>
      <c r="K23" s="7">
        <v>606</v>
      </c>
      <c r="L23" s="15"/>
      <c r="M23" s="15">
        <v>123</v>
      </c>
      <c r="N23" s="15"/>
      <c r="O23" s="7">
        <v>1690</v>
      </c>
      <c r="P23" s="10"/>
      <c r="Q23" s="2">
        <v>6570</v>
      </c>
      <c r="R23" s="171"/>
      <c r="S23" s="10" t="s">
        <v>41</v>
      </c>
      <c r="T23" s="171"/>
      <c r="U23" s="2">
        <v>59</v>
      </c>
      <c r="V23" s="10"/>
      <c r="W23" s="15">
        <v>380</v>
      </c>
      <c r="X23" s="2"/>
      <c r="Y23" s="15">
        <v>1780</v>
      </c>
    </row>
    <row r="24" spans="1:25" ht="11.25" customHeight="1">
      <c r="A24" s="176" t="s">
        <v>227</v>
      </c>
      <c r="B24" s="5"/>
      <c r="C24" s="7">
        <v>7310</v>
      </c>
      <c r="D24" s="174"/>
      <c r="E24" s="10" t="s">
        <v>41</v>
      </c>
      <c r="F24" s="196"/>
      <c r="G24" s="7">
        <v>113</v>
      </c>
      <c r="H24" s="7"/>
      <c r="I24" s="10" t="s">
        <v>41</v>
      </c>
      <c r="J24" s="7"/>
      <c r="K24" s="7">
        <v>100</v>
      </c>
      <c r="L24" s="15"/>
      <c r="M24" s="7">
        <v>512</v>
      </c>
      <c r="N24" s="15"/>
      <c r="O24" s="7">
        <v>819</v>
      </c>
      <c r="P24" s="10"/>
      <c r="Q24" s="7">
        <v>830</v>
      </c>
      <c r="R24" s="171"/>
      <c r="S24" s="10" t="s">
        <v>41</v>
      </c>
      <c r="T24" s="171"/>
      <c r="U24" s="10" t="s">
        <v>41</v>
      </c>
      <c r="V24" s="10"/>
      <c r="W24" s="15">
        <v>10</v>
      </c>
      <c r="X24" s="2"/>
      <c r="Y24" s="15">
        <v>491</v>
      </c>
    </row>
    <row r="25" spans="1:25" ht="11.25" customHeight="1">
      <c r="A25" s="150" t="s">
        <v>171</v>
      </c>
      <c r="B25" s="5"/>
      <c r="C25" s="2">
        <v>4070</v>
      </c>
      <c r="D25" s="174"/>
      <c r="E25" s="2">
        <v>3</v>
      </c>
      <c r="F25" s="196"/>
      <c r="G25" s="2">
        <v>51</v>
      </c>
      <c r="H25" s="37"/>
      <c r="I25" s="7">
        <v>20</v>
      </c>
      <c r="J25" s="37"/>
      <c r="K25" s="2">
        <v>45</v>
      </c>
      <c r="L25" s="2"/>
      <c r="M25" s="2">
        <v>279</v>
      </c>
      <c r="N25" s="2"/>
      <c r="O25" s="193">
        <v>705</v>
      </c>
      <c r="P25" s="193"/>
      <c r="Q25" s="2">
        <v>7610</v>
      </c>
      <c r="R25" s="171"/>
      <c r="S25" s="2">
        <v>237</v>
      </c>
      <c r="T25" s="171"/>
      <c r="U25" s="2">
        <v>730</v>
      </c>
      <c r="V25" s="2"/>
      <c r="W25" s="2">
        <v>227</v>
      </c>
      <c r="X25" s="2"/>
      <c r="Y25" s="15">
        <v>1200</v>
      </c>
    </row>
    <row r="26" spans="1:25" ht="11.25" customHeight="1">
      <c r="A26" s="150" t="s">
        <v>181</v>
      </c>
      <c r="B26" s="5"/>
      <c r="C26" s="2">
        <v>17000</v>
      </c>
      <c r="D26" s="174"/>
      <c r="E26" s="2">
        <v>391</v>
      </c>
      <c r="F26" s="196"/>
      <c r="G26" s="2">
        <v>1860</v>
      </c>
      <c r="H26" s="174"/>
      <c r="I26" s="15">
        <v>300</v>
      </c>
      <c r="J26" s="196"/>
      <c r="K26" s="15">
        <v>918</v>
      </c>
      <c r="L26" s="15"/>
      <c r="M26" s="15">
        <v>243</v>
      </c>
      <c r="N26" s="15"/>
      <c r="O26" s="193">
        <v>1370</v>
      </c>
      <c r="P26" s="193"/>
      <c r="Q26" s="35">
        <v>16400</v>
      </c>
      <c r="R26" s="174"/>
      <c r="S26" s="2">
        <v>102</v>
      </c>
      <c r="T26" s="196"/>
      <c r="U26" s="35">
        <v>752</v>
      </c>
      <c r="V26" s="35"/>
      <c r="W26" s="35">
        <v>363</v>
      </c>
      <c r="X26" s="35"/>
      <c r="Y26" s="15">
        <v>1150</v>
      </c>
    </row>
    <row r="27" spans="1:25" ht="11.25" customHeight="1">
      <c r="A27" s="176" t="s">
        <v>182</v>
      </c>
      <c r="B27" s="5"/>
      <c r="C27" s="2">
        <v>4800</v>
      </c>
      <c r="D27" s="174"/>
      <c r="E27" s="2">
        <v>187</v>
      </c>
      <c r="F27" s="196"/>
      <c r="G27" s="2">
        <v>395</v>
      </c>
      <c r="H27" s="37"/>
      <c r="I27" s="2">
        <v>2</v>
      </c>
      <c r="J27" s="37"/>
      <c r="K27" s="2">
        <v>156</v>
      </c>
      <c r="L27" s="2"/>
      <c r="M27" s="2">
        <v>349</v>
      </c>
      <c r="N27" s="2"/>
      <c r="O27" s="193">
        <v>1550</v>
      </c>
      <c r="P27" s="193"/>
      <c r="Q27" s="2">
        <v>20900</v>
      </c>
      <c r="R27" s="174"/>
      <c r="S27" s="2">
        <v>68</v>
      </c>
      <c r="T27" s="196"/>
      <c r="U27" s="2">
        <v>583</v>
      </c>
      <c r="V27" s="2"/>
      <c r="W27" s="2">
        <v>4200</v>
      </c>
      <c r="X27" s="2"/>
      <c r="Y27" s="15">
        <v>10700</v>
      </c>
    </row>
    <row r="28" spans="1:25" ht="11.25" customHeight="1">
      <c r="A28" s="176" t="s">
        <v>187</v>
      </c>
      <c r="B28" s="5"/>
      <c r="C28" s="2">
        <v>7480</v>
      </c>
      <c r="D28" s="174"/>
      <c r="E28" s="2">
        <v>98</v>
      </c>
      <c r="F28" s="196"/>
      <c r="G28" s="2">
        <v>192</v>
      </c>
      <c r="H28" s="37"/>
      <c r="I28" s="10" t="s">
        <v>41</v>
      </c>
      <c r="J28" s="37"/>
      <c r="K28" s="2">
        <v>99</v>
      </c>
      <c r="L28" s="2"/>
      <c r="M28" s="10" t="s">
        <v>41</v>
      </c>
      <c r="N28" s="2"/>
      <c r="O28" s="2">
        <v>196</v>
      </c>
      <c r="P28" s="193"/>
      <c r="Q28" s="2">
        <v>2340</v>
      </c>
      <c r="R28" s="171"/>
      <c r="S28" s="10" t="s">
        <v>41</v>
      </c>
      <c r="T28" s="171"/>
      <c r="U28" s="2">
        <v>37</v>
      </c>
      <c r="V28" s="2"/>
      <c r="W28" s="10" t="s">
        <v>41</v>
      </c>
      <c r="X28" s="2"/>
      <c r="Y28" s="15">
        <v>62</v>
      </c>
    </row>
    <row r="29" spans="1:25" ht="11.25" customHeight="1">
      <c r="A29" s="176" t="s">
        <v>103</v>
      </c>
      <c r="B29" s="5"/>
      <c r="C29" s="21">
        <v>22900</v>
      </c>
      <c r="D29" s="23"/>
      <c r="E29" s="21">
        <v>725</v>
      </c>
      <c r="F29" s="23"/>
      <c r="G29" s="21">
        <v>3390</v>
      </c>
      <c r="H29" s="21"/>
      <c r="I29" s="21">
        <v>148</v>
      </c>
      <c r="J29" s="21"/>
      <c r="K29" s="21">
        <v>1100</v>
      </c>
      <c r="L29" s="21"/>
      <c r="M29" s="21">
        <v>956</v>
      </c>
      <c r="N29" s="21"/>
      <c r="O29" s="21">
        <v>2830</v>
      </c>
      <c r="P29" s="21"/>
      <c r="Q29" s="225">
        <v>16600</v>
      </c>
      <c r="R29" s="23"/>
      <c r="S29" s="225">
        <v>317</v>
      </c>
      <c r="T29" s="23"/>
      <c r="U29" s="225">
        <v>1650</v>
      </c>
      <c r="V29" s="225"/>
      <c r="W29" s="225">
        <v>777</v>
      </c>
      <c r="X29" s="225"/>
      <c r="Y29" s="21">
        <v>3990</v>
      </c>
    </row>
    <row r="30" spans="1:25" ht="11.25" customHeight="1">
      <c r="A30" s="194" t="s">
        <v>19</v>
      </c>
      <c r="B30" s="195"/>
      <c r="C30" s="20">
        <v>396000</v>
      </c>
      <c r="D30" s="23"/>
      <c r="E30" s="20">
        <v>10400</v>
      </c>
      <c r="F30" s="23"/>
      <c r="G30" s="20">
        <v>38600</v>
      </c>
      <c r="H30" s="23"/>
      <c r="I30" s="20">
        <v>9640</v>
      </c>
      <c r="J30" s="23"/>
      <c r="K30" s="20">
        <v>37500</v>
      </c>
      <c r="L30" s="20"/>
      <c r="M30" s="20">
        <v>23500</v>
      </c>
      <c r="N30" s="20"/>
      <c r="O30" s="20">
        <v>87000</v>
      </c>
      <c r="P30" s="20"/>
      <c r="Q30" s="20">
        <v>380000</v>
      </c>
      <c r="R30" s="23"/>
      <c r="S30" s="20">
        <v>5790</v>
      </c>
      <c r="T30" s="23"/>
      <c r="U30" s="20">
        <v>25200</v>
      </c>
      <c r="V30" s="20"/>
      <c r="W30" s="20">
        <v>24100</v>
      </c>
      <c r="X30" s="20"/>
      <c r="Y30" s="20">
        <v>93600</v>
      </c>
    </row>
    <row r="31" spans="1:25" ht="11.25" customHeight="1">
      <c r="A31" s="432" t="s">
        <v>262</v>
      </c>
      <c r="B31" s="432"/>
      <c r="C31" s="432"/>
      <c r="D31" s="432"/>
      <c r="E31" s="432"/>
      <c r="F31" s="432"/>
      <c r="G31" s="432"/>
      <c r="H31" s="432"/>
      <c r="I31" s="432"/>
      <c r="J31" s="432"/>
      <c r="K31" s="432"/>
      <c r="L31" s="432"/>
      <c r="M31" s="432"/>
      <c r="N31" s="432"/>
      <c r="O31" s="432"/>
      <c r="P31" s="432"/>
      <c r="Q31" s="432"/>
      <c r="R31" s="432"/>
      <c r="S31" s="432"/>
      <c r="T31" s="432"/>
      <c r="U31" s="432"/>
      <c r="V31" s="432"/>
      <c r="W31" s="432"/>
      <c r="X31" s="432"/>
      <c r="Y31" s="432"/>
    </row>
    <row r="32" spans="1:25" ht="11.25" customHeight="1">
      <c r="A32" s="388" t="s">
        <v>70</v>
      </c>
      <c r="B32" s="388"/>
      <c r="C32" s="388"/>
      <c r="D32" s="388"/>
      <c r="E32" s="388"/>
      <c r="F32" s="388"/>
      <c r="G32" s="388"/>
      <c r="H32" s="388"/>
      <c r="I32" s="388"/>
      <c r="J32" s="388"/>
      <c r="K32" s="388"/>
      <c r="L32" s="388"/>
      <c r="M32" s="388"/>
      <c r="N32" s="388"/>
      <c r="O32" s="388"/>
      <c r="P32" s="388"/>
      <c r="Q32" s="388"/>
      <c r="R32" s="388"/>
      <c r="S32" s="388"/>
      <c r="T32" s="388"/>
      <c r="U32" s="388"/>
      <c r="V32" s="388"/>
      <c r="W32" s="388"/>
      <c r="X32" s="388"/>
      <c r="Y32" s="388"/>
    </row>
    <row r="33" spans="1:25" s="134" customFormat="1" ht="11.25" customHeight="1">
      <c r="A33" s="414" t="s">
        <v>280</v>
      </c>
      <c r="B33" s="414"/>
      <c r="C33" s="414"/>
      <c r="D33" s="414"/>
      <c r="E33" s="414"/>
      <c r="F33" s="414"/>
      <c r="G33" s="414"/>
      <c r="H33" s="414"/>
      <c r="I33" s="414"/>
      <c r="J33" s="414"/>
      <c r="K33" s="414"/>
      <c r="L33" s="414"/>
      <c r="M33" s="414"/>
      <c r="N33" s="414"/>
      <c r="O33" s="414"/>
      <c r="P33" s="414"/>
      <c r="Q33" s="414"/>
      <c r="R33" s="414"/>
      <c r="S33" s="414"/>
      <c r="T33" s="414"/>
      <c r="U33" s="414"/>
      <c r="V33" s="414"/>
      <c r="W33" s="414"/>
      <c r="X33" s="414"/>
      <c r="Y33" s="414"/>
    </row>
    <row r="34" spans="1:25" s="134" customFormat="1" ht="22.5" customHeight="1">
      <c r="A34" s="435" t="s">
        <v>281</v>
      </c>
      <c r="B34" s="435"/>
      <c r="C34" s="435"/>
      <c r="D34" s="435"/>
      <c r="E34" s="435"/>
      <c r="F34" s="435"/>
      <c r="G34" s="435"/>
      <c r="H34" s="435"/>
      <c r="I34" s="435"/>
      <c r="J34" s="435"/>
      <c r="K34" s="435"/>
      <c r="L34" s="435"/>
      <c r="M34" s="435"/>
      <c r="N34" s="435"/>
      <c r="O34" s="435"/>
      <c r="P34" s="435"/>
      <c r="Q34" s="435"/>
      <c r="R34" s="435"/>
      <c r="S34" s="435"/>
      <c r="T34" s="435"/>
      <c r="U34" s="435"/>
      <c r="V34" s="435"/>
      <c r="W34" s="435"/>
      <c r="X34" s="435"/>
      <c r="Y34" s="435"/>
    </row>
    <row r="35" spans="1:25" ht="11.25" customHeight="1">
      <c r="A35" s="388"/>
      <c r="B35" s="388"/>
      <c r="C35" s="388"/>
      <c r="D35" s="388"/>
      <c r="E35" s="388"/>
      <c r="F35" s="388"/>
      <c r="G35" s="388"/>
      <c r="H35" s="388"/>
      <c r="I35" s="388"/>
      <c r="J35" s="388"/>
      <c r="K35" s="388"/>
      <c r="L35" s="388"/>
      <c r="M35" s="388"/>
      <c r="N35" s="388"/>
      <c r="O35" s="388"/>
      <c r="P35" s="388"/>
      <c r="Q35" s="388"/>
      <c r="R35" s="388"/>
      <c r="S35" s="388"/>
      <c r="T35" s="388"/>
      <c r="U35" s="388"/>
      <c r="V35" s="388"/>
      <c r="W35" s="388"/>
      <c r="X35" s="388"/>
      <c r="Y35" s="388"/>
    </row>
    <row r="36" spans="1:25" ht="11.25" customHeight="1">
      <c r="A36" s="390" t="s">
        <v>159</v>
      </c>
      <c r="B36" s="390"/>
      <c r="C36" s="390"/>
      <c r="D36" s="390"/>
      <c r="E36" s="390"/>
      <c r="F36" s="390"/>
      <c r="G36" s="390"/>
      <c r="H36" s="390"/>
      <c r="I36" s="390"/>
      <c r="J36" s="390"/>
      <c r="K36" s="390"/>
      <c r="L36" s="390"/>
      <c r="M36" s="390"/>
      <c r="N36" s="390"/>
      <c r="O36" s="390"/>
      <c r="P36" s="390"/>
      <c r="Q36" s="390"/>
      <c r="R36" s="390"/>
      <c r="S36" s="390"/>
      <c r="T36" s="390"/>
      <c r="U36" s="390"/>
      <c r="V36" s="390"/>
      <c r="W36" s="390"/>
      <c r="X36" s="390"/>
      <c r="Y36" s="390"/>
    </row>
    <row r="37" spans="1:25" ht="11.25" customHeight="1">
      <c r="C37" s="144"/>
      <c r="Q37" s="144"/>
    </row>
  </sheetData>
  <mergeCells count="20">
    <mergeCell ref="A5:Y5"/>
    <mergeCell ref="A4:Y4"/>
    <mergeCell ref="A3:Y3"/>
    <mergeCell ref="A2:Y2"/>
    <mergeCell ref="A1:Y1"/>
    <mergeCell ref="Q7:Y7"/>
    <mergeCell ref="S8:U8"/>
    <mergeCell ref="A35:Y35"/>
    <mergeCell ref="A36:Y36"/>
    <mergeCell ref="C6:O6"/>
    <mergeCell ref="A31:Y31"/>
    <mergeCell ref="A32:Y32"/>
    <mergeCell ref="A33:Y33"/>
    <mergeCell ref="Q6:Y6"/>
    <mergeCell ref="A34:Y34"/>
    <mergeCell ref="E8:G8"/>
    <mergeCell ref="I8:K8"/>
    <mergeCell ref="M8:O8"/>
    <mergeCell ref="W8:Y8"/>
    <mergeCell ref="E7:O7"/>
  </mergeCells>
  <printOptions horizontalCentered="1"/>
  <pageMargins left="0.5" right="0.5" top="0.5" bottom="0.75" header="0.3" footer="0.3"/>
  <pageSetup orientation="landscape" r:id="rId1"/>
  <ignoredErrors>
    <ignoredError sqref="C10 Q7 E7 Q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0E439-C63B-4235-8DF6-32EED3754BB6}">
  <sheetPr codeName="Sheet1"/>
  <dimension ref="A1:Q67"/>
  <sheetViews>
    <sheetView showWhiteSpace="0" zoomScaleNormal="100" workbookViewId="0">
      <selection sqref="A1:N1"/>
    </sheetView>
  </sheetViews>
  <sheetFormatPr defaultColWidth="10.33203125" defaultRowHeight="11.25" customHeight="1"/>
  <cols>
    <col min="1" max="1" width="44.83203125" style="97" customWidth="1"/>
    <col min="2" max="2" width="1.83203125" style="97" customWidth="1"/>
    <col min="3" max="3" width="7.33203125" style="97" bestFit="1" customWidth="1"/>
    <col min="4" max="4" width="1.83203125" style="97" customWidth="1"/>
    <col min="5" max="5" width="11.5" style="97" bestFit="1" customWidth="1"/>
    <col min="6" max="6" width="1.83203125" style="97" customWidth="1"/>
    <col min="7" max="7" width="10.33203125" style="254" bestFit="1" customWidth="1"/>
    <col min="8" max="8" width="1.83203125" style="97" customWidth="1"/>
    <col min="9" max="9" width="10.33203125" style="254" bestFit="1" customWidth="1"/>
    <col min="10" max="10" width="1.83203125" style="254" customWidth="1"/>
    <col min="11" max="11" width="10.33203125" style="97"/>
    <col min="12" max="12" width="1.83203125" style="97" customWidth="1"/>
    <col min="13" max="13" width="10.33203125" style="97"/>
    <col min="14" max="14" width="1.83203125" style="97" customWidth="1"/>
    <col min="15" max="158" width="10.33203125" style="97"/>
    <col min="159" max="159" width="34.1640625" style="97" customWidth="1"/>
    <col min="160" max="160" width="2" style="97" customWidth="1"/>
    <col min="161" max="161" width="6" style="97" customWidth="1"/>
    <col min="162" max="162" width="2" style="97" customWidth="1"/>
    <col min="163" max="163" width="9.6640625" style="97" customWidth="1"/>
    <col min="164" max="164" width="2" style="97" customWidth="1"/>
    <col min="165" max="165" width="9" style="97" customWidth="1"/>
    <col min="166" max="166" width="2" style="97" customWidth="1"/>
    <col min="167" max="167" width="9" style="97" customWidth="1"/>
    <col min="168" max="168" width="2" style="97" customWidth="1"/>
    <col min="169" max="169" width="9" style="97" customWidth="1"/>
    <col min="170" max="170" width="2" style="97" customWidth="1"/>
    <col min="171" max="171" width="9" style="97" customWidth="1"/>
    <col min="172" max="172" width="2" style="97" customWidth="1"/>
    <col min="173" max="414" width="10.33203125" style="97"/>
    <col min="415" max="415" width="34.1640625" style="97" customWidth="1"/>
    <col min="416" max="416" width="2" style="97" customWidth="1"/>
    <col min="417" max="417" width="6" style="97" customWidth="1"/>
    <col min="418" max="418" width="2" style="97" customWidth="1"/>
    <col min="419" max="419" width="9.6640625" style="97" customWidth="1"/>
    <col min="420" max="420" width="2" style="97" customWidth="1"/>
    <col min="421" max="421" width="9" style="97" customWidth="1"/>
    <col min="422" max="422" width="2" style="97" customWidth="1"/>
    <col min="423" max="423" width="9" style="97" customWidth="1"/>
    <col min="424" max="424" width="2" style="97" customWidth="1"/>
    <col min="425" max="425" width="9" style="97" customWidth="1"/>
    <col min="426" max="426" width="2" style="97" customWidth="1"/>
    <col min="427" max="427" width="9" style="97" customWidth="1"/>
    <col min="428" max="428" width="2" style="97" customWidth="1"/>
    <col min="429" max="670" width="10.33203125" style="97"/>
    <col min="671" max="671" width="34.1640625" style="97" customWidth="1"/>
    <col min="672" max="672" width="2" style="97" customWidth="1"/>
    <col min="673" max="673" width="6" style="97" customWidth="1"/>
    <col min="674" max="674" width="2" style="97" customWidth="1"/>
    <col min="675" max="675" width="9.6640625" style="97" customWidth="1"/>
    <col min="676" max="676" width="2" style="97" customWidth="1"/>
    <col min="677" max="677" width="9" style="97" customWidth="1"/>
    <col min="678" max="678" width="2" style="97" customWidth="1"/>
    <col min="679" max="679" width="9" style="97" customWidth="1"/>
    <col min="680" max="680" width="2" style="97" customWidth="1"/>
    <col min="681" max="681" width="9" style="97" customWidth="1"/>
    <col min="682" max="682" width="2" style="97" customWidth="1"/>
    <col min="683" max="683" width="9" style="97" customWidth="1"/>
    <col min="684" max="684" width="2" style="97" customWidth="1"/>
    <col min="685" max="926" width="10.33203125" style="97"/>
    <col min="927" max="927" width="34.1640625" style="97" customWidth="1"/>
    <col min="928" max="928" width="2" style="97" customWidth="1"/>
    <col min="929" max="929" width="6" style="97" customWidth="1"/>
    <col min="930" max="930" width="2" style="97" customWidth="1"/>
    <col min="931" max="931" width="9.6640625" style="97" customWidth="1"/>
    <col min="932" max="932" width="2" style="97" customWidth="1"/>
    <col min="933" max="933" width="9" style="97" customWidth="1"/>
    <col min="934" max="934" width="2" style="97" customWidth="1"/>
    <col min="935" max="935" width="9" style="97" customWidth="1"/>
    <col min="936" max="936" width="2" style="97" customWidth="1"/>
    <col min="937" max="937" width="9" style="97" customWidth="1"/>
    <col min="938" max="938" width="2" style="97" customWidth="1"/>
    <col min="939" max="939" width="9" style="97" customWidth="1"/>
    <col min="940" max="940" width="2" style="97" customWidth="1"/>
    <col min="941" max="1182" width="10.33203125" style="97"/>
    <col min="1183" max="1183" width="34.1640625" style="97" customWidth="1"/>
    <col min="1184" max="1184" width="2" style="97" customWidth="1"/>
    <col min="1185" max="1185" width="6" style="97" customWidth="1"/>
    <col min="1186" max="1186" width="2" style="97" customWidth="1"/>
    <col min="1187" max="1187" width="9.6640625" style="97" customWidth="1"/>
    <col min="1188" max="1188" width="2" style="97" customWidth="1"/>
    <col min="1189" max="1189" width="9" style="97" customWidth="1"/>
    <col min="1190" max="1190" width="2" style="97" customWidth="1"/>
    <col min="1191" max="1191" width="9" style="97" customWidth="1"/>
    <col min="1192" max="1192" width="2" style="97" customWidth="1"/>
    <col min="1193" max="1193" width="9" style="97" customWidth="1"/>
    <col min="1194" max="1194" width="2" style="97" customWidth="1"/>
    <col min="1195" max="1195" width="9" style="97" customWidth="1"/>
    <col min="1196" max="1196" width="2" style="97" customWidth="1"/>
    <col min="1197" max="1438" width="10.33203125" style="97"/>
    <col min="1439" max="1439" width="34.1640625" style="97" customWidth="1"/>
    <col min="1440" max="1440" width="2" style="97" customWidth="1"/>
    <col min="1441" max="1441" width="6" style="97" customWidth="1"/>
    <col min="1442" max="1442" width="2" style="97" customWidth="1"/>
    <col min="1443" max="1443" width="9.6640625" style="97" customWidth="1"/>
    <col min="1444" max="1444" width="2" style="97" customWidth="1"/>
    <col min="1445" max="1445" width="9" style="97" customWidth="1"/>
    <col min="1446" max="1446" width="2" style="97" customWidth="1"/>
    <col min="1447" max="1447" width="9" style="97" customWidth="1"/>
    <col min="1448" max="1448" width="2" style="97" customWidth="1"/>
    <col min="1449" max="1449" width="9" style="97" customWidth="1"/>
    <col min="1450" max="1450" width="2" style="97" customWidth="1"/>
    <col min="1451" max="1451" width="9" style="97" customWidth="1"/>
    <col min="1452" max="1452" width="2" style="97" customWidth="1"/>
    <col min="1453" max="1694" width="10.33203125" style="97"/>
    <col min="1695" max="1695" width="34.1640625" style="97" customWidth="1"/>
    <col min="1696" max="1696" width="2" style="97" customWidth="1"/>
    <col min="1697" max="1697" width="6" style="97" customWidth="1"/>
    <col min="1698" max="1698" width="2" style="97" customWidth="1"/>
    <col min="1699" max="1699" width="9.6640625" style="97" customWidth="1"/>
    <col min="1700" max="1700" width="2" style="97" customWidth="1"/>
    <col min="1701" max="1701" width="9" style="97" customWidth="1"/>
    <col min="1702" max="1702" width="2" style="97" customWidth="1"/>
    <col min="1703" max="1703" width="9" style="97" customWidth="1"/>
    <col min="1704" max="1704" width="2" style="97" customWidth="1"/>
    <col min="1705" max="1705" width="9" style="97" customWidth="1"/>
    <col min="1706" max="1706" width="2" style="97" customWidth="1"/>
    <col min="1707" max="1707" width="9" style="97" customWidth="1"/>
    <col min="1708" max="1708" width="2" style="97" customWidth="1"/>
    <col min="1709" max="1950" width="10.33203125" style="97"/>
    <col min="1951" max="1951" width="34.1640625" style="97" customWidth="1"/>
    <col min="1952" max="1952" width="2" style="97" customWidth="1"/>
    <col min="1953" max="1953" width="6" style="97" customWidth="1"/>
    <col min="1954" max="1954" width="2" style="97" customWidth="1"/>
    <col min="1955" max="1955" width="9.6640625" style="97" customWidth="1"/>
    <col min="1956" max="1956" width="2" style="97" customWidth="1"/>
    <col min="1957" max="1957" width="9" style="97" customWidth="1"/>
    <col min="1958" max="1958" width="2" style="97" customWidth="1"/>
    <col min="1959" max="1959" width="9" style="97" customWidth="1"/>
    <col min="1960" max="1960" width="2" style="97" customWidth="1"/>
    <col min="1961" max="1961" width="9" style="97" customWidth="1"/>
    <col min="1962" max="1962" width="2" style="97" customWidth="1"/>
    <col min="1963" max="1963" width="9" style="97" customWidth="1"/>
    <col min="1964" max="1964" width="2" style="97" customWidth="1"/>
    <col min="1965" max="2206" width="10.33203125" style="97"/>
    <col min="2207" max="2207" width="34.1640625" style="97" customWidth="1"/>
    <col min="2208" max="2208" width="2" style="97" customWidth="1"/>
    <col min="2209" max="2209" width="6" style="97" customWidth="1"/>
    <col min="2210" max="2210" width="2" style="97" customWidth="1"/>
    <col min="2211" max="2211" width="9.6640625" style="97" customWidth="1"/>
    <col min="2212" max="2212" width="2" style="97" customWidth="1"/>
    <col min="2213" max="2213" width="9" style="97" customWidth="1"/>
    <col min="2214" max="2214" width="2" style="97" customWidth="1"/>
    <col min="2215" max="2215" width="9" style="97" customWidth="1"/>
    <col min="2216" max="2216" width="2" style="97" customWidth="1"/>
    <col min="2217" max="2217" width="9" style="97" customWidth="1"/>
    <col min="2218" max="2218" width="2" style="97" customWidth="1"/>
    <col min="2219" max="2219" width="9" style="97" customWidth="1"/>
    <col min="2220" max="2220" width="2" style="97" customWidth="1"/>
    <col min="2221" max="2462" width="10.33203125" style="97"/>
    <col min="2463" max="2463" width="34.1640625" style="97" customWidth="1"/>
    <col min="2464" max="2464" width="2" style="97" customWidth="1"/>
    <col min="2465" max="2465" width="6" style="97" customWidth="1"/>
    <col min="2466" max="2466" width="2" style="97" customWidth="1"/>
    <col min="2467" max="2467" width="9.6640625" style="97" customWidth="1"/>
    <col min="2468" max="2468" width="2" style="97" customWidth="1"/>
    <col min="2469" max="2469" width="9" style="97" customWidth="1"/>
    <col min="2470" max="2470" width="2" style="97" customWidth="1"/>
    <col min="2471" max="2471" width="9" style="97" customWidth="1"/>
    <col min="2472" max="2472" width="2" style="97" customWidth="1"/>
    <col min="2473" max="2473" width="9" style="97" customWidth="1"/>
    <col min="2474" max="2474" width="2" style="97" customWidth="1"/>
    <col min="2475" max="2475" width="9" style="97" customWidth="1"/>
    <col min="2476" max="2476" width="2" style="97" customWidth="1"/>
    <col min="2477" max="2718" width="10.33203125" style="97"/>
    <col min="2719" max="2719" width="34.1640625" style="97" customWidth="1"/>
    <col min="2720" max="2720" width="2" style="97" customWidth="1"/>
    <col min="2721" max="2721" width="6" style="97" customWidth="1"/>
    <col min="2722" max="2722" width="2" style="97" customWidth="1"/>
    <col min="2723" max="2723" width="9.6640625" style="97" customWidth="1"/>
    <col min="2724" max="2724" width="2" style="97" customWidth="1"/>
    <col min="2725" max="2725" width="9" style="97" customWidth="1"/>
    <col min="2726" max="2726" width="2" style="97" customWidth="1"/>
    <col min="2727" max="2727" width="9" style="97" customWidth="1"/>
    <col min="2728" max="2728" width="2" style="97" customWidth="1"/>
    <col min="2729" max="2729" width="9" style="97" customWidth="1"/>
    <col min="2730" max="2730" width="2" style="97" customWidth="1"/>
    <col min="2731" max="2731" width="9" style="97" customWidth="1"/>
    <col min="2732" max="2732" width="2" style="97" customWidth="1"/>
    <col min="2733" max="2974" width="10.33203125" style="97"/>
    <col min="2975" max="2975" width="34.1640625" style="97" customWidth="1"/>
    <col min="2976" max="2976" width="2" style="97" customWidth="1"/>
    <col min="2977" max="2977" width="6" style="97" customWidth="1"/>
    <col min="2978" max="2978" width="2" style="97" customWidth="1"/>
    <col min="2979" max="2979" width="9.6640625" style="97" customWidth="1"/>
    <col min="2980" max="2980" width="2" style="97" customWidth="1"/>
    <col min="2981" max="2981" width="9" style="97" customWidth="1"/>
    <col min="2982" max="2982" width="2" style="97" customWidth="1"/>
    <col min="2983" max="2983" width="9" style="97" customWidth="1"/>
    <col min="2984" max="2984" width="2" style="97" customWidth="1"/>
    <col min="2985" max="2985" width="9" style="97" customWidth="1"/>
    <col min="2986" max="2986" width="2" style="97" customWidth="1"/>
    <col min="2987" max="2987" width="9" style="97" customWidth="1"/>
    <col min="2988" max="2988" width="2" style="97" customWidth="1"/>
    <col min="2989" max="3230" width="10.33203125" style="97"/>
    <col min="3231" max="3231" width="34.1640625" style="97" customWidth="1"/>
    <col min="3232" max="3232" width="2" style="97" customWidth="1"/>
    <col min="3233" max="3233" width="6" style="97" customWidth="1"/>
    <col min="3234" max="3234" width="2" style="97" customWidth="1"/>
    <col min="3235" max="3235" width="9.6640625" style="97" customWidth="1"/>
    <col min="3236" max="3236" width="2" style="97" customWidth="1"/>
    <col min="3237" max="3237" width="9" style="97" customWidth="1"/>
    <col min="3238" max="3238" width="2" style="97" customWidth="1"/>
    <col min="3239" max="3239" width="9" style="97" customWidth="1"/>
    <col min="3240" max="3240" width="2" style="97" customWidth="1"/>
    <col min="3241" max="3241" width="9" style="97" customWidth="1"/>
    <col min="3242" max="3242" width="2" style="97" customWidth="1"/>
    <col min="3243" max="3243" width="9" style="97" customWidth="1"/>
    <col min="3244" max="3244" width="2" style="97" customWidth="1"/>
    <col min="3245" max="3486" width="10.33203125" style="97"/>
    <col min="3487" max="3487" width="34.1640625" style="97" customWidth="1"/>
    <col min="3488" max="3488" width="2" style="97" customWidth="1"/>
    <col min="3489" max="3489" width="6" style="97" customWidth="1"/>
    <col min="3490" max="3490" width="2" style="97" customWidth="1"/>
    <col min="3491" max="3491" width="9.6640625" style="97" customWidth="1"/>
    <col min="3492" max="3492" width="2" style="97" customWidth="1"/>
    <col min="3493" max="3493" width="9" style="97" customWidth="1"/>
    <col min="3494" max="3494" width="2" style="97" customWidth="1"/>
    <col min="3495" max="3495" width="9" style="97" customWidth="1"/>
    <col min="3496" max="3496" width="2" style="97" customWidth="1"/>
    <col min="3497" max="3497" width="9" style="97" customWidth="1"/>
    <col min="3498" max="3498" width="2" style="97" customWidth="1"/>
    <col min="3499" max="3499" width="9" style="97" customWidth="1"/>
    <col min="3500" max="3500" width="2" style="97" customWidth="1"/>
    <col min="3501" max="3742" width="10.33203125" style="97"/>
    <col min="3743" max="3743" width="34.1640625" style="97" customWidth="1"/>
    <col min="3744" max="3744" width="2" style="97" customWidth="1"/>
    <col min="3745" max="3745" width="6" style="97" customWidth="1"/>
    <col min="3746" max="3746" width="2" style="97" customWidth="1"/>
    <col min="3747" max="3747" width="9.6640625" style="97" customWidth="1"/>
    <col min="3748" max="3748" width="2" style="97" customWidth="1"/>
    <col min="3749" max="3749" width="9" style="97" customWidth="1"/>
    <col min="3750" max="3750" width="2" style="97" customWidth="1"/>
    <col min="3751" max="3751" width="9" style="97" customWidth="1"/>
    <col min="3752" max="3752" width="2" style="97" customWidth="1"/>
    <col min="3753" max="3753" width="9" style="97" customWidth="1"/>
    <col min="3754" max="3754" width="2" style="97" customWidth="1"/>
    <col min="3755" max="3755" width="9" style="97" customWidth="1"/>
    <col min="3756" max="3756" width="2" style="97" customWidth="1"/>
    <col min="3757" max="3998" width="10.33203125" style="97"/>
    <col min="3999" max="3999" width="34.1640625" style="97" customWidth="1"/>
    <col min="4000" max="4000" width="2" style="97" customWidth="1"/>
    <col min="4001" max="4001" width="6" style="97" customWidth="1"/>
    <col min="4002" max="4002" width="2" style="97" customWidth="1"/>
    <col min="4003" max="4003" width="9.6640625" style="97" customWidth="1"/>
    <col min="4004" max="4004" width="2" style="97" customWidth="1"/>
    <col min="4005" max="4005" width="9" style="97" customWidth="1"/>
    <col min="4006" max="4006" width="2" style="97" customWidth="1"/>
    <col min="4007" max="4007" width="9" style="97" customWidth="1"/>
    <col min="4008" max="4008" width="2" style="97" customWidth="1"/>
    <col min="4009" max="4009" width="9" style="97" customWidth="1"/>
    <col min="4010" max="4010" width="2" style="97" customWidth="1"/>
    <col min="4011" max="4011" width="9" style="97" customWidth="1"/>
    <col min="4012" max="4012" width="2" style="97" customWidth="1"/>
    <col min="4013" max="4254" width="10.33203125" style="97"/>
    <col min="4255" max="4255" width="34.1640625" style="97" customWidth="1"/>
    <col min="4256" max="4256" width="2" style="97" customWidth="1"/>
    <col min="4257" max="4257" width="6" style="97" customWidth="1"/>
    <col min="4258" max="4258" width="2" style="97" customWidth="1"/>
    <col min="4259" max="4259" width="9.6640625" style="97" customWidth="1"/>
    <col min="4260" max="4260" width="2" style="97" customWidth="1"/>
    <col min="4261" max="4261" width="9" style="97" customWidth="1"/>
    <col min="4262" max="4262" width="2" style="97" customWidth="1"/>
    <col min="4263" max="4263" width="9" style="97" customWidth="1"/>
    <col min="4264" max="4264" width="2" style="97" customWidth="1"/>
    <col min="4265" max="4265" width="9" style="97" customWidth="1"/>
    <col min="4266" max="4266" width="2" style="97" customWidth="1"/>
    <col min="4267" max="4267" width="9" style="97" customWidth="1"/>
    <col min="4268" max="4268" width="2" style="97" customWidth="1"/>
    <col min="4269" max="4510" width="10.33203125" style="97"/>
    <col min="4511" max="4511" width="34.1640625" style="97" customWidth="1"/>
    <col min="4512" max="4512" width="2" style="97" customWidth="1"/>
    <col min="4513" max="4513" width="6" style="97" customWidth="1"/>
    <col min="4514" max="4514" width="2" style="97" customWidth="1"/>
    <col min="4515" max="4515" width="9.6640625" style="97" customWidth="1"/>
    <col min="4516" max="4516" width="2" style="97" customWidth="1"/>
    <col min="4517" max="4517" width="9" style="97" customWidth="1"/>
    <col min="4518" max="4518" width="2" style="97" customWidth="1"/>
    <col min="4519" max="4519" width="9" style="97" customWidth="1"/>
    <col min="4520" max="4520" width="2" style="97" customWidth="1"/>
    <col min="4521" max="4521" width="9" style="97" customWidth="1"/>
    <col min="4522" max="4522" width="2" style="97" customWidth="1"/>
    <col min="4523" max="4523" width="9" style="97" customWidth="1"/>
    <col min="4524" max="4524" width="2" style="97" customWidth="1"/>
    <col min="4525" max="4766" width="10.33203125" style="97"/>
    <col min="4767" max="4767" width="34.1640625" style="97" customWidth="1"/>
    <col min="4768" max="4768" width="2" style="97" customWidth="1"/>
    <col min="4769" max="4769" width="6" style="97" customWidth="1"/>
    <col min="4770" max="4770" width="2" style="97" customWidth="1"/>
    <col min="4771" max="4771" width="9.6640625" style="97" customWidth="1"/>
    <col min="4772" max="4772" width="2" style="97" customWidth="1"/>
    <col min="4773" max="4773" width="9" style="97" customWidth="1"/>
    <col min="4774" max="4774" width="2" style="97" customWidth="1"/>
    <col min="4775" max="4775" width="9" style="97" customWidth="1"/>
    <col min="4776" max="4776" width="2" style="97" customWidth="1"/>
    <col min="4777" max="4777" width="9" style="97" customWidth="1"/>
    <col min="4778" max="4778" width="2" style="97" customWidth="1"/>
    <col min="4779" max="4779" width="9" style="97" customWidth="1"/>
    <col min="4780" max="4780" width="2" style="97" customWidth="1"/>
    <col min="4781" max="5022" width="10.33203125" style="97"/>
    <col min="5023" max="5023" width="34.1640625" style="97" customWidth="1"/>
    <col min="5024" max="5024" width="2" style="97" customWidth="1"/>
    <col min="5025" max="5025" width="6" style="97" customWidth="1"/>
    <col min="5026" max="5026" width="2" style="97" customWidth="1"/>
    <col min="5027" max="5027" width="9.6640625" style="97" customWidth="1"/>
    <col min="5028" max="5028" width="2" style="97" customWidth="1"/>
    <col min="5029" max="5029" width="9" style="97" customWidth="1"/>
    <col min="5030" max="5030" width="2" style="97" customWidth="1"/>
    <col min="5031" max="5031" width="9" style="97" customWidth="1"/>
    <col min="5032" max="5032" width="2" style="97" customWidth="1"/>
    <col min="5033" max="5033" width="9" style="97" customWidth="1"/>
    <col min="5034" max="5034" width="2" style="97" customWidth="1"/>
    <col min="5035" max="5035" width="9" style="97" customWidth="1"/>
    <col min="5036" max="5036" width="2" style="97" customWidth="1"/>
    <col min="5037" max="5278" width="10.33203125" style="97"/>
    <col min="5279" max="5279" width="34.1640625" style="97" customWidth="1"/>
    <col min="5280" max="5280" width="2" style="97" customWidth="1"/>
    <col min="5281" max="5281" width="6" style="97" customWidth="1"/>
    <col min="5282" max="5282" width="2" style="97" customWidth="1"/>
    <col min="5283" max="5283" width="9.6640625" style="97" customWidth="1"/>
    <col min="5284" max="5284" width="2" style="97" customWidth="1"/>
    <col min="5285" max="5285" width="9" style="97" customWidth="1"/>
    <col min="5286" max="5286" width="2" style="97" customWidth="1"/>
    <col min="5287" max="5287" width="9" style="97" customWidth="1"/>
    <col min="5288" max="5288" width="2" style="97" customWidth="1"/>
    <col min="5289" max="5289" width="9" style="97" customWidth="1"/>
    <col min="5290" max="5290" width="2" style="97" customWidth="1"/>
    <col min="5291" max="5291" width="9" style="97" customWidth="1"/>
    <col min="5292" max="5292" width="2" style="97" customWidth="1"/>
    <col min="5293" max="5534" width="10.33203125" style="97"/>
    <col min="5535" max="5535" width="34.1640625" style="97" customWidth="1"/>
    <col min="5536" max="5536" width="2" style="97" customWidth="1"/>
    <col min="5537" max="5537" width="6" style="97" customWidth="1"/>
    <col min="5538" max="5538" width="2" style="97" customWidth="1"/>
    <col min="5539" max="5539" width="9.6640625" style="97" customWidth="1"/>
    <col min="5540" max="5540" width="2" style="97" customWidth="1"/>
    <col min="5541" max="5541" width="9" style="97" customWidth="1"/>
    <col min="5542" max="5542" width="2" style="97" customWidth="1"/>
    <col min="5543" max="5543" width="9" style="97" customWidth="1"/>
    <col min="5544" max="5544" width="2" style="97" customWidth="1"/>
    <col min="5545" max="5545" width="9" style="97" customWidth="1"/>
    <col min="5546" max="5546" width="2" style="97" customWidth="1"/>
    <col min="5547" max="5547" width="9" style="97" customWidth="1"/>
    <col min="5548" max="5548" width="2" style="97" customWidth="1"/>
    <col min="5549" max="5790" width="10.33203125" style="97"/>
    <col min="5791" max="5791" width="34.1640625" style="97" customWidth="1"/>
    <col min="5792" max="5792" width="2" style="97" customWidth="1"/>
    <col min="5793" max="5793" width="6" style="97" customWidth="1"/>
    <col min="5794" max="5794" width="2" style="97" customWidth="1"/>
    <col min="5795" max="5795" width="9.6640625" style="97" customWidth="1"/>
    <col min="5796" max="5796" width="2" style="97" customWidth="1"/>
    <col min="5797" max="5797" width="9" style="97" customWidth="1"/>
    <col min="5798" max="5798" width="2" style="97" customWidth="1"/>
    <col min="5799" max="5799" width="9" style="97" customWidth="1"/>
    <col min="5800" max="5800" width="2" style="97" customWidth="1"/>
    <col min="5801" max="5801" width="9" style="97" customWidth="1"/>
    <col min="5802" max="5802" width="2" style="97" customWidth="1"/>
    <col min="5803" max="5803" width="9" style="97" customWidth="1"/>
    <col min="5804" max="5804" width="2" style="97" customWidth="1"/>
    <col min="5805" max="6046" width="10.33203125" style="97"/>
    <col min="6047" max="6047" width="34.1640625" style="97" customWidth="1"/>
    <col min="6048" max="6048" width="2" style="97" customWidth="1"/>
    <col min="6049" max="6049" width="6" style="97" customWidth="1"/>
    <col min="6050" max="6050" width="2" style="97" customWidth="1"/>
    <col min="6051" max="6051" width="9.6640625" style="97" customWidth="1"/>
    <col min="6052" max="6052" width="2" style="97" customWidth="1"/>
    <col min="6053" max="6053" width="9" style="97" customWidth="1"/>
    <col min="6054" max="6054" width="2" style="97" customWidth="1"/>
    <col min="6055" max="6055" width="9" style="97" customWidth="1"/>
    <col min="6056" max="6056" width="2" style="97" customWidth="1"/>
    <col min="6057" max="6057" width="9" style="97" customWidth="1"/>
    <col min="6058" max="6058" width="2" style="97" customWidth="1"/>
    <col min="6059" max="6059" width="9" style="97" customWidth="1"/>
    <col min="6060" max="6060" width="2" style="97" customWidth="1"/>
    <col min="6061" max="6302" width="10.33203125" style="97"/>
    <col min="6303" max="6303" width="34.1640625" style="97" customWidth="1"/>
    <col min="6304" max="6304" width="2" style="97" customWidth="1"/>
    <col min="6305" max="6305" width="6" style="97" customWidth="1"/>
    <col min="6306" max="6306" width="2" style="97" customWidth="1"/>
    <col min="6307" max="6307" width="9.6640625" style="97" customWidth="1"/>
    <col min="6308" max="6308" width="2" style="97" customWidth="1"/>
    <col min="6309" max="6309" width="9" style="97" customWidth="1"/>
    <col min="6310" max="6310" width="2" style="97" customWidth="1"/>
    <col min="6311" max="6311" width="9" style="97" customWidth="1"/>
    <col min="6312" max="6312" width="2" style="97" customWidth="1"/>
    <col min="6313" max="6313" width="9" style="97" customWidth="1"/>
    <col min="6314" max="6314" width="2" style="97" customWidth="1"/>
    <col min="6315" max="6315" width="9" style="97" customWidth="1"/>
    <col min="6316" max="6316" width="2" style="97" customWidth="1"/>
    <col min="6317" max="6558" width="10.33203125" style="97"/>
    <col min="6559" max="6559" width="34.1640625" style="97" customWidth="1"/>
    <col min="6560" max="6560" width="2" style="97" customWidth="1"/>
    <col min="6561" max="6561" width="6" style="97" customWidth="1"/>
    <col min="6562" max="6562" width="2" style="97" customWidth="1"/>
    <col min="6563" max="6563" width="9.6640625" style="97" customWidth="1"/>
    <col min="6564" max="6564" width="2" style="97" customWidth="1"/>
    <col min="6565" max="6565" width="9" style="97" customWidth="1"/>
    <col min="6566" max="6566" width="2" style="97" customWidth="1"/>
    <col min="6567" max="6567" width="9" style="97" customWidth="1"/>
    <col min="6568" max="6568" width="2" style="97" customWidth="1"/>
    <col min="6569" max="6569" width="9" style="97" customWidth="1"/>
    <col min="6570" max="6570" width="2" style="97" customWidth="1"/>
    <col min="6571" max="6571" width="9" style="97" customWidth="1"/>
    <col min="6572" max="6572" width="2" style="97" customWidth="1"/>
    <col min="6573" max="6814" width="10.33203125" style="97"/>
    <col min="6815" max="6815" width="34.1640625" style="97" customWidth="1"/>
    <col min="6816" max="6816" width="2" style="97" customWidth="1"/>
    <col min="6817" max="6817" width="6" style="97" customWidth="1"/>
    <col min="6818" max="6818" width="2" style="97" customWidth="1"/>
    <col min="6819" max="6819" width="9.6640625" style="97" customWidth="1"/>
    <col min="6820" max="6820" width="2" style="97" customWidth="1"/>
    <col min="6821" max="6821" width="9" style="97" customWidth="1"/>
    <col min="6822" max="6822" width="2" style="97" customWidth="1"/>
    <col min="6823" max="6823" width="9" style="97" customWidth="1"/>
    <col min="6824" max="6824" width="2" style="97" customWidth="1"/>
    <col min="6825" max="6825" width="9" style="97" customWidth="1"/>
    <col min="6826" max="6826" width="2" style="97" customWidth="1"/>
    <col min="6827" max="6827" width="9" style="97" customWidth="1"/>
    <col min="6828" max="6828" width="2" style="97" customWidth="1"/>
    <col min="6829" max="7070" width="10.33203125" style="97"/>
    <col min="7071" max="7071" width="34.1640625" style="97" customWidth="1"/>
    <col min="7072" max="7072" width="2" style="97" customWidth="1"/>
    <col min="7073" max="7073" width="6" style="97" customWidth="1"/>
    <col min="7074" max="7074" width="2" style="97" customWidth="1"/>
    <col min="7075" max="7075" width="9.6640625" style="97" customWidth="1"/>
    <col min="7076" max="7076" width="2" style="97" customWidth="1"/>
    <col min="7077" max="7077" width="9" style="97" customWidth="1"/>
    <col min="7078" max="7078" width="2" style="97" customWidth="1"/>
    <col min="7079" max="7079" width="9" style="97" customWidth="1"/>
    <col min="7080" max="7080" width="2" style="97" customWidth="1"/>
    <col min="7081" max="7081" width="9" style="97" customWidth="1"/>
    <col min="7082" max="7082" width="2" style="97" customWidth="1"/>
    <col min="7083" max="7083" width="9" style="97" customWidth="1"/>
    <col min="7084" max="7084" width="2" style="97" customWidth="1"/>
    <col min="7085" max="7326" width="10.33203125" style="97"/>
    <col min="7327" max="7327" width="34.1640625" style="97" customWidth="1"/>
    <col min="7328" max="7328" width="2" style="97" customWidth="1"/>
    <col min="7329" max="7329" width="6" style="97" customWidth="1"/>
    <col min="7330" max="7330" width="2" style="97" customWidth="1"/>
    <col min="7331" max="7331" width="9.6640625" style="97" customWidth="1"/>
    <col min="7332" max="7332" width="2" style="97" customWidth="1"/>
    <col min="7333" max="7333" width="9" style="97" customWidth="1"/>
    <col min="7334" max="7334" width="2" style="97" customWidth="1"/>
    <col min="7335" max="7335" width="9" style="97" customWidth="1"/>
    <col min="7336" max="7336" width="2" style="97" customWidth="1"/>
    <col min="7337" max="7337" width="9" style="97" customWidth="1"/>
    <col min="7338" max="7338" width="2" style="97" customWidth="1"/>
    <col min="7339" max="7339" width="9" style="97" customWidth="1"/>
    <col min="7340" max="7340" width="2" style="97" customWidth="1"/>
    <col min="7341" max="7582" width="10.33203125" style="97"/>
    <col min="7583" max="7583" width="34.1640625" style="97" customWidth="1"/>
    <col min="7584" max="7584" width="2" style="97" customWidth="1"/>
    <col min="7585" max="7585" width="6" style="97" customWidth="1"/>
    <col min="7586" max="7586" width="2" style="97" customWidth="1"/>
    <col min="7587" max="7587" width="9.6640625" style="97" customWidth="1"/>
    <col min="7588" max="7588" width="2" style="97" customWidth="1"/>
    <col min="7589" max="7589" width="9" style="97" customWidth="1"/>
    <col min="7590" max="7590" width="2" style="97" customWidth="1"/>
    <col min="7591" max="7591" width="9" style="97" customWidth="1"/>
    <col min="7592" max="7592" width="2" style="97" customWidth="1"/>
    <col min="7593" max="7593" width="9" style="97" customWidth="1"/>
    <col min="7594" max="7594" width="2" style="97" customWidth="1"/>
    <col min="7595" max="7595" width="9" style="97" customWidth="1"/>
    <col min="7596" max="7596" width="2" style="97" customWidth="1"/>
    <col min="7597" max="7838" width="10.33203125" style="97"/>
    <col min="7839" max="7839" width="34.1640625" style="97" customWidth="1"/>
    <col min="7840" max="7840" width="2" style="97" customWidth="1"/>
    <col min="7841" max="7841" width="6" style="97" customWidth="1"/>
    <col min="7842" max="7842" width="2" style="97" customWidth="1"/>
    <col min="7843" max="7843" width="9.6640625" style="97" customWidth="1"/>
    <col min="7844" max="7844" width="2" style="97" customWidth="1"/>
    <col min="7845" max="7845" width="9" style="97" customWidth="1"/>
    <col min="7846" max="7846" width="2" style="97" customWidth="1"/>
    <col min="7847" max="7847" width="9" style="97" customWidth="1"/>
    <col min="7848" max="7848" width="2" style="97" customWidth="1"/>
    <col min="7849" max="7849" width="9" style="97" customWidth="1"/>
    <col min="7850" max="7850" width="2" style="97" customWidth="1"/>
    <col min="7851" max="7851" width="9" style="97" customWidth="1"/>
    <col min="7852" max="7852" width="2" style="97" customWidth="1"/>
    <col min="7853" max="8094" width="10.33203125" style="97"/>
    <col min="8095" max="8095" width="34.1640625" style="97" customWidth="1"/>
    <col min="8096" max="8096" width="2" style="97" customWidth="1"/>
    <col min="8097" max="8097" width="6" style="97" customWidth="1"/>
    <col min="8098" max="8098" width="2" style="97" customWidth="1"/>
    <col min="8099" max="8099" width="9.6640625" style="97" customWidth="1"/>
    <col min="8100" max="8100" width="2" style="97" customWidth="1"/>
    <col min="8101" max="8101" width="9" style="97" customWidth="1"/>
    <col min="8102" max="8102" width="2" style="97" customWidth="1"/>
    <col min="8103" max="8103" width="9" style="97" customWidth="1"/>
    <col min="8104" max="8104" width="2" style="97" customWidth="1"/>
    <col min="8105" max="8105" width="9" style="97" customWidth="1"/>
    <col min="8106" max="8106" width="2" style="97" customWidth="1"/>
    <col min="8107" max="8107" width="9" style="97" customWidth="1"/>
    <col min="8108" max="8108" width="2" style="97" customWidth="1"/>
    <col min="8109" max="8350" width="10.33203125" style="97"/>
    <col min="8351" max="8351" width="34.1640625" style="97" customWidth="1"/>
    <col min="8352" max="8352" width="2" style="97" customWidth="1"/>
    <col min="8353" max="8353" width="6" style="97" customWidth="1"/>
    <col min="8354" max="8354" width="2" style="97" customWidth="1"/>
    <col min="8355" max="8355" width="9.6640625" style="97" customWidth="1"/>
    <col min="8356" max="8356" width="2" style="97" customWidth="1"/>
    <col min="8357" max="8357" width="9" style="97" customWidth="1"/>
    <col min="8358" max="8358" width="2" style="97" customWidth="1"/>
    <col min="8359" max="8359" width="9" style="97" customWidth="1"/>
    <col min="8360" max="8360" width="2" style="97" customWidth="1"/>
    <col min="8361" max="8361" width="9" style="97" customWidth="1"/>
    <col min="8362" max="8362" width="2" style="97" customWidth="1"/>
    <col min="8363" max="8363" width="9" style="97" customWidth="1"/>
    <col min="8364" max="8364" width="2" style="97" customWidth="1"/>
    <col min="8365" max="8606" width="10.33203125" style="97"/>
    <col min="8607" max="8607" width="34.1640625" style="97" customWidth="1"/>
    <col min="8608" max="8608" width="2" style="97" customWidth="1"/>
    <col min="8609" max="8609" width="6" style="97" customWidth="1"/>
    <col min="8610" max="8610" width="2" style="97" customWidth="1"/>
    <col min="8611" max="8611" width="9.6640625" style="97" customWidth="1"/>
    <col min="8612" max="8612" width="2" style="97" customWidth="1"/>
    <col min="8613" max="8613" width="9" style="97" customWidth="1"/>
    <col min="8614" max="8614" width="2" style="97" customWidth="1"/>
    <col min="8615" max="8615" width="9" style="97" customWidth="1"/>
    <col min="8616" max="8616" width="2" style="97" customWidth="1"/>
    <col min="8617" max="8617" width="9" style="97" customWidth="1"/>
    <col min="8618" max="8618" width="2" style="97" customWidth="1"/>
    <col min="8619" max="8619" width="9" style="97" customWidth="1"/>
    <col min="8620" max="8620" width="2" style="97" customWidth="1"/>
    <col min="8621" max="8862" width="10.33203125" style="97"/>
    <col min="8863" max="8863" width="34.1640625" style="97" customWidth="1"/>
    <col min="8864" max="8864" width="2" style="97" customWidth="1"/>
    <col min="8865" max="8865" width="6" style="97" customWidth="1"/>
    <col min="8866" max="8866" width="2" style="97" customWidth="1"/>
    <col min="8867" max="8867" width="9.6640625" style="97" customWidth="1"/>
    <col min="8868" max="8868" width="2" style="97" customWidth="1"/>
    <col min="8869" max="8869" width="9" style="97" customWidth="1"/>
    <col min="8870" max="8870" width="2" style="97" customWidth="1"/>
    <col min="8871" max="8871" width="9" style="97" customWidth="1"/>
    <col min="8872" max="8872" width="2" style="97" customWidth="1"/>
    <col min="8873" max="8873" width="9" style="97" customWidth="1"/>
    <col min="8874" max="8874" width="2" style="97" customWidth="1"/>
    <col min="8875" max="8875" width="9" style="97" customWidth="1"/>
    <col min="8876" max="8876" width="2" style="97" customWidth="1"/>
    <col min="8877" max="9118" width="10.33203125" style="97"/>
    <col min="9119" max="9119" width="34.1640625" style="97" customWidth="1"/>
    <col min="9120" max="9120" width="2" style="97" customWidth="1"/>
    <col min="9121" max="9121" width="6" style="97" customWidth="1"/>
    <col min="9122" max="9122" width="2" style="97" customWidth="1"/>
    <col min="9123" max="9123" width="9.6640625" style="97" customWidth="1"/>
    <col min="9124" max="9124" width="2" style="97" customWidth="1"/>
    <col min="9125" max="9125" width="9" style="97" customWidth="1"/>
    <col min="9126" max="9126" width="2" style="97" customWidth="1"/>
    <col min="9127" max="9127" width="9" style="97" customWidth="1"/>
    <col min="9128" max="9128" width="2" style="97" customWidth="1"/>
    <col min="9129" max="9129" width="9" style="97" customWidth="1"/>
    <col min="9130" max="9130" width="2" style="97" customWidth="1"/>
    <col min="9131" max="9131" width="9" style="97" customWidth="1"/>
    <col min="9132" max="9132" width="2" style="97" customWidth="1"/>
    <col min="9133" max="9374" width="10.33203125" style="97"/>
    <col min="9375" max="9375" width="34.1640625" style="97" customWidth="1"/>
    <col min="9376" max="9376" width="2" style="97" customWidth="1"/>
    <col min="9377" max="9377" width="6" style="97" customWidth="1"/>
    <col min="9378" max="9378" width="2" style="97" customWidth="1"/>
    <col min="9379" max="9379" width="9.6640625" style="97" customWidth="1"/>
    <col min="9380" max="9380" width="2" style="97" customWidth="1"/>
    <col min="9381" max="9381" width="9" style="97" customWidth="1"/>
    <col min="9382" max="9382" width="2" style="97" customWidth="1"/>
    <col min="9383" max="9383" width="9" style="97" customWidth="1"/>
    <col min="9384" max="9384" width="2" style="97" customWidth="1"/>
    <col min="9385" max="9385" width="9" style="97" customWidth="1"/>
    <col min="9386" max="9386" width="2" style="97" customWidth="1"/>
    <col min="9387" max="9387" width="9" style="97" customWidth="1"/>
    <col min="9388" max="9388" width="2" style="97" customWidth="1"/>
    <col min="9389" max="9630" width="10.33203125" style="97"/>
    <col min="9631" max="9631" width="34.1640625" style="97" customWidth="1"/>
    <col min="9632" max="9632" width="2" style="97" customWidth="1"/>
    <col min="9633" max="9633" width="6" style="97" customWidth="1"/>
    <col min="9634" max="9634" width="2" style="97" customWidth="1"/>
    <col min="9635" max="9635" width="9.6640625" style="97" customWidth="1"/>
    <col min="9636" max="9636" width="2" style="97" customWidth="1"/>
    <col min="9637" max="9637" width="9" style="97" customWidth="1"/>
    <col min="9638" max="9638" width="2" style="97" customWidth="1"/>
    <col min="9639" max="9639" width="9" style="97" customWidth="1"/>
    <col min="9640" max="9640" width="2" style="97" customWidth="1"/>
    <col min="9641" max="9641" width="9" style="97" customWidth="1"/>
    <col min="9642" max="9642" width="2" style="97" customWidth="1"/>
    <col min="9643" max="9643" width="9" style="97" customWidth="1"/>
    <col min="9644" max="9644" width="2" style="97" customWidth="1"/>
    <col min="9645" max="9886" width="10.33203125" style="97"/>
    <col min="9887" max="9887" width="34.1640625" style="97" customWidth="1"/>
    <col min="9888" max="9888" width="2" style="97" customWidth="1"/>
    <col min="9889" max="9889" width="6" style="97" customWidth="1"/>
    <col min="9890" max="9890" width="2" style="97" customWidth="1"/>
    <col min="9891" max="9891" width="9.6640625" style="97" customWidth="1"/>
    <col min="9892" max="9892" width="2" style="97" customWidth="1"/>
    <col min="9893" max="9893" width="9" style="97" customWidth="1"/>
    <col min="9894" max="9894" width="2" style="97" customWidth="1"/>
    <col min="9895" max="9895" width="9" style="97" customWidth="1"/>
    <col min="9896" max="9896" width="2" style="97" customWidth="1"/>
    <col min="9897" max="9897" width="9" style="97" customWidth="1"/>
    <col min="9898" max="9898" width="2" style="97" customWidth="1"/>
    <col min="9899" max="9899" width="9" style="97" customWidth="1"/>
    <col min="9900" max="9900" width="2" style="97" customWidth="1"/>
    <col min="9901" max="10142" width="10.33203125" style="97"/>
    <col min="10143" max="10143" width="34.1640625" style="97" customWidth="1"/>
    <col min="10144" max="10144" width="2" style="97" customWidth="1"/>
    <col min="10145" max="10145" width="6" style="97" customWidth="1"/>
    <col min="10146" max="10146" width="2" style="97" customWidth="1"/>
    <col min="10147" max="10147" width="9.6640625" style="97" customWidth="1"/>
    <col min="10148" max="10148" width="2" style="97" customWidth="1"/>
    <col min="10149" max="10149" width="9" style="97" customWidth="1"/>
    <col min="10150" max="10150" width="2" style="97" customWidth="1"/>
    <col min="10151" max="10151" width="9" style="97" customWidth="1"/>
    <col min="10152" max="10152" width="2" style="97" customWidth="1"/>
    <col min="10153" max="10153" width="9" style="97" customWidth="1"/>
    <col min="10154" max="10154" width="2" style="97" customWidth="1"/>
    <col min="10155" max="10155" width="9" style="97" customWidth="1"/>
    <col min="10156" max="10156" width="2" style="97" customWidth="1"/>
    <col min="10157" max="10398" width="10.33203125" style="97"/>
    <col min="10399" max="10399" width="34.1640625" style="97" customWidth="1"/>
    <col min="10400" max="10400" width="2" style="97" customWidth="1"/>
    <col min="10401" max="10401" width="6" style="97" customWidth="1"/>
    <col min="10402" max="10402" width="2" style="97" customWidth="1"/>
    <col min="10403" max="10403" width="9.6640625" style="97" customWidth="1"/>
    <col min="10404" max="10404" width="2" style="97" customWidth="1"/>
    <col min="10405" max="10405" width="9" style="97" customWidth="1"/>
    <col min="10406" max="10406" width="2" style="97" customWidth="1"/>
    <col min="10407" max="10407" width="9" style="97" customWidth="1"/>
    <col min="10408" max="10408" width="2" style="97" customWidth="1"/>
    <col min="10409" max="10409" width="9" style="97" customWidth="1"/>
    <col min="10410" max="10410" width="2" style="97" customWidth="1"/>
    <col min="10411" max="10411" width="9" style="97" customWidth="1"/>
    <col min="10412" max="10412" width="2" style="97" customWidth="1"/>
    <col min="10413" max="10654" width="10.33203125" style="97"/>
    <col min="10655" max="10655" width="34.1640625" style="97" customWidth="1"/>
    <col min="10656" max="10656" width="2" style="97" customWidth="1"/>
    <col min="10657" max="10657" width="6" style="97" customWidth="1"/>
    <col min="10658" max="10658" width="2" style="97" customWidth="1"/>
    <col min="10659" max="10659" width="9.6640625" style="97" customWidth="1"/>
    <col min="10660" max="10660" width="2" style="97" customWidth="1"/>
    <col min="10661" max="10661" width="9" style="97" customWidth="1"/>
    <col min="10662" max="10662" width="2" style="97" customWidth="1"/>
    <col min="10663" max="10663" width="9" style="97" customWidth="1"/>
    <col min="10664" max="10664" width="2" style="97" customWidth="1"/>
    <col min="10665" max="10665" width="9" style="97" customWidth="1"/>
    <col min="10666" max="10666" width="2" style="97" customWidth="1"/>
    <col min="10667" max="10667" width="9" style="97" customWidth="1"/>
    <col min="10668" max="10668" width="2" style="97" customWidth="1"/>
    <col min="10669" max="10910" width="10.33203125" style="97"/>
    <col min="10911" max="10911" width="34.1640625" style="97" customWidth="1"/>
    <col min="10912" max="10912" width="2" style="97" customWidth="1"/>
    <col min="10913" max="10913" width="6" style="97" customWidth="1"/>
    <col min="10914" max="10914" width="2" style="97" customWidth="1"/>
    <col min="10915" max="10915" width="9.6640625" style="97" customWidth="1"/>
    <col min="10916" max="10916" width="2" style="97" customWidth="1"/>
    <col min="10917" max="10917" width="9" style="97" customWidth="1"/>
    <col min="10918" max="10918" width="2" style="97" customWidth="1"/>
    <col min="10919" max="10919" width="9" style="97" customWidth="1"/>
    <col min="10920" max="10920" width="2" style="97" customWidth="1"/>
    <col min="10921" max="10921" width="9" style="97" customWidth="1"/>
    <col min="10922" max="10922" width="2" style="97" customWidth="1"/>
    <col min="10923" max="10923" width="9" style="97" customWidth="1"/>
    <col min="10924" max="10924" width="2" style="97" customWidth="1"/>
    <col min="10925" max="11166" width="10.33203125" style="97"/>
    <col min="11167" max="11167" width="34.1640625" style="97" customWidth="1"/>
    <col min="11168" max="11168" width="2" style="97" customWidth="1"/>
    <col min="11169" max="11169" width="6" style="97" customWidth="1"/>
    <col min="11170" max="11170" width="2" style="97" customWidth="1"/>
    <col min="11171" max="11171" width="9.6640625" style="97" customWidth="1"/>
    <col min="11172" max="11172" width="2" style="97" customWidth="1"/>
    <col min="11173" max="11173" width="9" style="97" customWidth="1"/>
    <col min="11174" max="11174" width="2" style="97" customWidth="1"/>
    <col min="11175" max="11175" width="9" style="97" customWidth="1"/>
    <col min="11176" max="11176" width="2" style="97" customWidth="1"/>
    <col min="11177" max="11177" width="9" style="97" customWidth="1"/>
    <col min="11178" max="11178" width="2" style="97" customWidth="1"/>
    <col min="11179" max="11179" width="9" style="97" customWidth="1"/>
    <col min="11180" max="11180" width="2" style="97" customWidth="1"/>
    <col min="11181" max="11422" width="10.33203125" style="97"/>
    <col min="11423" max="11423" width="34.1640625" style="97" customWidth="1"/>
    <col min="11424" max="11424" width="2" style="97" customWidth="1"/>
    <col min="11425" max="11425" width="6" style="97" customWidth="1"/>
    <col min="11426" max="11426" width="2" style="97" customWidth="1"/>
    <col min="11427" max="11427" width="9.6640625" style="97" customWidth="1"/>
    <col min="11428" max="11428" width="2" style="97" customWidth="1"/>
    <col min="11429" max="11429" width="9" style="97" customWidth="1"/>
    <col min="11430" max="11430" width="2" style="97" customWidth="1"/>
    <col min="11431" max="11431" width="9" style="97" customWidth="1"/>
    <col min="11432" max="11432" width="2" style="97" customWidth="1"/>
    <col min="11433" max="11433" width="9" style="97" customWidth="1"/>
    <col min="11434" max="11434" width="2" style="97" customWidth="1"/>
    <col min="11435" max="11435" width="9" style="97" customWidth="1"/>
    <col min="11436" max="11436" width="2" style="97" customWidth="1"/>
    <col min="11437" max="11678" width="10.33203125" style="97"/>
    <col min="11679" max="11679" width="34.1640625" style="97" customWidth="1"/>
    <col min="11680" max="11680" width="2" style="97" customWidth="1"/>
    <col min="11681" max="11681" width="6" style="97" customWidth="1"/>
    <col min="11682" max="11682" width="2" style="97" customWidth="1"/>
    <col min="11683" max="11683" width="9.6640625" style="97" customWidth="1"/>
    <col min="11684" max="11684" width="2" style="97" customWidth="1"/>
    <col min="11685" max="11685" width="9" style="97" customWidth="1"/>
    <col min="11686" max="11686" width="2" style="97" customWidth="1"/>
    <col min="11687" max="11687" width="9" style="97" customWidth="1"/>
    <col min="11688" max="11688" width="2" style="97" customWidth="1"/>
    <col min="11689" max="11689" width="9" style="97" customWidth="1"/>
    <col min="11690" max="11690" width="2" style="97" customWidth="1"/>
    <col min="11691" max="11691" width="9" style="97" customWidth="1"/>
    <col min="11692" max="11692" width="2" style="97" customWidth="1"/>
    <col min="11693" max="11934" width="10.33203125" style="97"/>
    <col min="11935" max="11935" width="34.1640625" style="97" customWidth="1"/>
    <col min="11936" max="11936" width="2" style="97" customWidth="1"/>
    <col min="11937" max="11937" width="6" style="97" customWidth="1"/>
    <col min="11938" max="11938" width="2" style="97" customWidth="1"/>
    <col min="11939" max="11939" width="9.6640625" style="97" customWidth="1"/>
    <col min="11940" max="11940" width="2" style="97" customWidth="1"/>
    <col min="11941" max="11941" width="9" style="97" customWidth="1"/>
    <col min="11942" max="11942" width="2" style="97" customWidth="1"/>
    <col min="11943" max="11943" width="9" style="97" customWidth="1"/>
    <col min="11944" max="11944" width="2" style="97" customWidth="1"/>
    <col min="11945" max="11945" width="9" style="97" customWidth="1"/>
    <col min="11946" max="11946" width="2" style="97" customWidth="1"/>
    <col min="11947" max="11947" width="9" style="97" customWidth="1"/>
    <col min="11948" max="11948" width="2" style="97" customWidth="1"/>
    <col min="11949" max="12190" width="10.33203125" style="97"/>
    <col min="12191" max="12191" width="34.1640625" style="97" customWidth="1"/>
    <col min="12192" max="12192" width="2" style="97" customWidth="1"/>
    <col min="12193" max="12193" width="6" style="97" customWidth="1"/>
    <col min="12194" max="12194" width="2" style="97" customWidth="1"/>
    <col min="12195" max="12195" width="9.6640625" style="97" customWidth="1"/>
    <col min="12196" max="12196" width="2" style="97" customWidth="1"/>
    <col min="12197" max="12197" width="9" style="97" customWidth="1"/>
    <col min="12198" max="12198" width="2" style="97" customWidth="1"/>
    <col min="12199" max="12199" width="9" style="97" customWidth="1"/>
    <col min="12200" max="12200" width="2" style="97" customWidth="1"/>
    <col min="12201" max="12201" width="9" style="97" customWidth="1"/>
    <col min="12202" max="12202" width="2" style="97" customWidth="1"/>
    <col min="12203" max="12203" width="9" style="97" customWidth="1"/>
    <col min="12204" max="12204" width="2" style="97" customWidth="1"/>
    <col min="12205" max="12446" width="10.33203125" style="97"/>
    <col min="12447" max="12447" width="34.1640625" style="97" customWidth="1"/>
    <col min="12448" max="12448" width="2" style="97" customWidth="1"/>
    <col min="12449" max="12449" width="6" style="97" customWidth="1"/>
    <col min="12450" max="12450" width="2" style="97" customWidth="1"/>
    <col min="12451" max="12451" width="9.6640625" style="97" customWidth="1"/>
    <col min="12452" max="12452" width="2" style="97" customWidth="1"/>
    <col min="12453" max="12453" width="9" style="97" customWidth="1"/>
    <col min="12454" max="12454" width="2" style="97" customWidth="1"/>
    <col min="12455" max="12455" width="9" style="97" customWidth="1"/>
    <col min="12456" max="12456" width="2" style="97" customWidth="1"/>
    <col min="12457" max="12457" width="9" style="97" customWidth="1"/>
    <col min="12458" max="12458" width="2" style="97" customWidth="1"/>
    <col min="12459" max="12459" width="9" style="97" customWidth="1"/>
    <col min="12460" max="12460" width="2" style="97" customWidth="1"/>
    <col min="12461" max="12702" width="10.33203125" style="97"/>
    <col min="12703" max="12703" width="34.1640625" style="97" customWidth="1"/>
    <col min="12704" max="12704" width="2" style="97" customWidth="1"/>
    <col min="12705" max="12705" width="6" style="97" customWidth="1"/>
    <col min="12706" max="12706" width="2" style="97" customWidth="1"/>
    <col min="12707" max="12707" width="9.6640625" style="97" customWidth="1"/>
    <col min="12708" max="12708" width="2" style="97" customWidth="1"/>
    <col min="12709" max="12709" width="9" style="97" customWidth="1"/>
    <col min="12710" max="12710" width="2" style="97" customWidth="1"/>
    <col min="12711" max="12711" width="9" style="97" customWidth="1"/>
    <col min="12712" max="12712" width="2" style="97" customWidth="1"/>
    <col min="12713" max="12713" width="9" style="97" customWidth="1"/>
    <col min="12714" max="12714" width="2" style="97" customWidth="1"/>
    <col min="12715" max="12715" width="9" style="97" customWidth="1"/>
    <col min="12716" max="12716" width="2" style="97" customWidth="1"/>
    <col min="12717" max="12958" width="10.33203125" style="97"/>
    <col min="12959" max="12959" width="34.1640625" style="97" customWidth="1"/>
    <col min="12960" max="12960" width="2" style="97" customWidth="1"/>
    <col min="12961" max="12961" width="6" style="97" customWidth="1"/>
    <col min="12962" max="12962" width="2" style="97" customWidth="1"/>
    <col min="12963" max="12963" width="9.6640625" style="97" customWidth="1"/>
    <col min="12964" max="12964" width="2" style="97" customWidth="1"/>
    <col min="12965" max="12965" width="9" style="97" customWidth="1"/>
    <col min="12966" max="12966" width="2" style="97" customWidth="1"/>
    <col min="12967" max="12967" width="9" style="97" customWidth="1"/>
    <col min="12968" max="12968" width="2" style="97" customWidth="1"/>
    <col min="12969" max="12969" width="9" style="97" customWidth="1"/>
    <col min="12970" max="12970" width="2" style="97" customWidth="1"/>
    <col min="12971" max="12971" width="9" style="97" customWidth="1"/>
    <col min="12972" max="12972" width="2" style="97" customWidth="1"/>
    <col min="12973" max="13214" width="10.33203125" style="97"/>
    <col min="13215" max="13215" width="34.1640625" style="97" customWidth="1"/>
    <col min="13216" max="13216" width="2" style="97" customWidth="1"/>
    <col min="13217" max="13217" width="6" style="97" customWidth="1"/>
    <col min="13218" max="13218" width="2" style="97" customWidth="1"/>
    <col min="13219" max="13219" width="9.6640625" style="97" customWidth="1"/>
    <col min="13220" max="13220" width="2" style="97" customWidth="1"/>
    <col min="13221" max="13221" width="9" style="97" customWidth="1"/>
    <col min="13222" max="13222" width="2" style="97" customWidth="1"/>
    <col min="13223" max="13223" width="9" style="97" customWidth="1"/>
    <col min="13224" max="13224" width="2" style="97" customWidth="1"/>
    <col min="13225" max="13225" width="9" style="97" customWidth="1"/>
    <col min="13226" max="13226" width="2" style="97" customWidth="1"/>
    <col min="13227" max="13227" width="9" style="97" customWidth="1"/>
    <col min="13228" max="13228" width="2" style="97" customWidth="1"/>
    <col min="13229" max="13470" width="10.33203125" style="97"/>
    <col min="13471" max="13471" width="34.1640625" style="97" customWidth="1"/>
    <col min="13472" max="13472" width="2" style="97" customWidth="1"/>
    <col min="13473" max="13473" width="6" style="97" customWidth="1"/>
    <col min="13474" max="13474" width="2" style="97" customWidth="1"/>
    <col min="13475" max="13475" width="9.6640625" style="97" customWidth="1"/>
    <col min="13476" max="13476" width="2" style="97" customWidth="1"/>
    <col min="13477" max="13477" width="9" style="97" customWidth="1"/>
    <col min="13478" max="13478" width="2" style="97" customWidth="1"/>
    <col min="13479" max="13479" width="9" style="97" customWidth="1"/>
    <col min="13480" max="13480" width="2" style="97" customWidth="1"/>
    <col min="13481" max="13481" width="9" style="97" customWidth="1"/>
    <col min="13482" max="13482" width="2" style="97" customWidth="1"/>
    <col min="13483" max="13483" width="9" style="97" customWidth="1"/>
    <col min="13484" max="13484" width="2" style="97" customWidth="1"/>
    <col min="13485" max="13726" width="10.33203125" style="97"/>
    <col min="13727" max="13727" width="34.1640625" style="97" customWidth="1"/>
    <col min="13728" max="13728" width="2" style="97" customWidth="1"/>
    <col min="13729" max="13729" width="6" style="97" customWidth="1"/>
    <col min="13730" max="13730" width="2" style="97" customWidth="1"/>
    <col min="13731" max="13731" width="9.6640625" style="97" customWidth="1"/>
    <col min="13732" max="13732" width="2" style="97" customWidth="1"/>
    <col min="13733" max="13733" width="9" style="97" customWidth="1"/>
    <col min="13734" max="13734" width="2" style="97" customWidth="1"/>
    <col min="13735" max="13735" width="9" style="97" customWidth="1"/>
    <col min="13736" max="13736" width="2" style="97" customWidth="1"/>
    <col min="13737" max="13737" width="9" style="97" customWidth="1"/>
    <col min="13738" max="13738" width="2" style="97" customWidth="1"/>
    <col min="13739" max="13739" width="9" style="97" customWidth="1"/>
    <col min="13740" max="13740" width="2" style="97" customWidth="1"/>
    <col min="13741" max="13982" width="10.33203125" style="97"/>
    <col min="13983" max="13983" width="34.1640625" style="97" customWidth="1"/>
    <col min="13984" max="13984" width="2" style="97" customWidth="1"/>
    <col min="13985" max="13985" width="6" style="97" customWidth="1"/>
    <col min="13986" max="13986" width="2" style="97" customWidth="1"/>
    <col min="13987" max="13987" width="9.6640625" style="97" customWidth="1"/>
    <col min="13988" max="13988" width="2" style="97" customWidth="1"/>
    <col min="13989" max="13989" width="9" style="97" customWidth="1"/>
    <col min="13990" max="13990" width="2" style="97" customWidth="1"/>
    <col min="13991" max="13991" width="9" style="97" customWidth="1"/>
    <col min="13992" max="13992" width="2" style="97" customWidth="1"/>
    <col min="13993" max="13993" width="9" style="97" customWidth="1"/>
    <col min="13994" max="13994" width="2" style="97" customWidth="1"/>
    <col min="13995" max="13995" width="9" style="97" customWidth="1"/>
    <col min="13996" max="13996" width="2" style="97" customWidth="1"/>
    <col min="13997" max="14238" width="10.33203125" style="97"/>
    <col min="14239" max="14239" width="34.1640625" style="97" customWidth="1"/>
    <col min="14240" max="14240" width="2" style="97" customWidth="1"/>
    <col min="14241" max="14241" width="6" style="97" customWidth="1"/>
    <col min="14242" max="14242" width="2" style="97" customWidth="1"/>
    <col min="14243" max="14243" width="9.6640625" style="97" customWidth="1"/>
    <col min="14244" max="14244" width="2" style="97" customWidth="1"/>
    <col min="14245" max="14245" width="9" style="97" customWidth="1"/>
    <col min="14246" max="14246" width="2" style="97" customWidth="1"/>
    <col min="14247" max="14247" width="9" style="97" customWidth="1"/>
    <col min="14248" max="14248" width="2" style="97" customWidth="1"/>
    <col min="14249" max="14249" width="9" style="97" customWidth="1"/>
    <col min="14250" max="14250" width="2" style="97" customWidth="1"/>
    <col min="14251" max="14251" width="9" style="97" customWidth="1"/>
    <col min="14252" max="14252" width="2" style="97" customWidth="1"/>
    <col min="14253" max="14494" width="10.33203125" style="97"/>
    <col min="14495" max="14495" width="34.1640625" style="97" customWidth="1"/>
    <col min="14496" max="14496" width="2" style="97" customWidth="1"/>
    <col min="14497" max="14497" width="6" style="97" customWidth="1"/>
    <col min="14498" max="14498" width="2" style="97" customWidth="1"/>
    <col min="14499" max="14499" width="9.6640625" style="97" customWidth="1"/>
    <col min="14500" max="14500" width="2" style="97" customWidth="1"/>
    <col min="14501" max="14501" width="9" style="97" customWidth="1"/>
    <col min="14502" max="14502" width="2" style="97" customWidth="1"/>
    <col min="14503" max="14503" width="9" style="97" customWidth="1"/>
    <col min="14504" max="14504" width="2" style="97" customWidth="1"/>
    <col min="14505" max="14505" width="9" style="97" customWidth="1"/>
    <col min="14506" max="14506" width="2" style="97" customWidth="1"/>
    <col min="14507" max="14507" width="9" style="97" customWidth="1"/>
    <col min="14508" max="14508" width="2" style="97" customWidth="1"/>
    <col min="14509" max="14750" width="10.33203125" style="97"/>
    <col min="14751" max="14751" width="34.1640625" style="97" customWidth="1"/>
    <col min="14752" max="14752" width="2" style="97" customWidth="1"/>
    <col min="14753" max="14753" width="6" style="97" customWidth="1"/>
    <col min="14754" max="14754" width="2" style="97" customWidth="1"/>
    <col min="14755" max="14755" width="9.6640625" style="97" customWidth="1"/>
    <col min="14756" max="14756" width="2" style="97" customWidth="1"/>
    <col min="14757" max="14757" width="9" style="97" customWidth="1"/>
    <col min="14758" max="14758" width="2" style="97" customWidth="1"/>
    <col min="14759" max="14759" width="9" style="97" customWidth="1"/>
    <col min="14760" max="14760" width="2" style="97" customWidth="1"/>
    <col min="14761" max="14761" width="9" style="97" customWidth="1"/>
    <col min="14762" max="14762" width="2" style="97" customWidth="1"/>
    <col min="14763" max="14763" width="9" style="97" customWidth="1"/>
    <col min="14764" max="14764" width="2" style="97" customWidth="1"/>
    <col min="14765" max="15006" width="10.33203125" style="97"/>
    <col min="15007" max="15007" width="34.1640625" style="97" customWidth="1"/>
    <col min="15008" max="15008" width="2" style="97" customWidth="1"/>
    <col min="15009" max="15009" width="6" style="97" customWidth="1"/>
    <col min="15010" max="15010" width="2" style="97" customWidth="1"/>
    <col min="15011" max="15011" width="9.6640625" style="97" customWidth="1"/>
    <col min="15012" max="15012" width="2" style="97" customWidth="1"/>
    <col min="15013" max="15013" width="9" style="97" customWidth="1"/>
    <col min="15014" max="15014" width="2" style="97" customWidth="1"/>
    <col min="15015" max="15015" width="9" style="97" customWidth="1"/>
    <col min="15016" max="15016" width="2" style="97" customWidth="1"/>
    <col min="15017" max="15017" width="9" style="97" customWidth="1"/>
    <col min="15018" max="15018" width="2" style="97" customWidth="1"/>
    <col min="15019" max="15019" width="9" style="97" customWidth="1"/>
    <col min="15020" max="15020" width="2" style="97" customWidth="1"/>
    <col min="15021" max="15262" width="10.33203125" style="97"/>
    <col min="15263" max="15263" width="34.1640625" style="97" customWidth="1"/>
    <col min="15264" max="15264" width="2" style="97" customWidth="1"/>
    <col min="15265" max="15265" width="6" style="97" customWidth="1"/>
    <col min="15266" max="15266" width="2" style="97" customWidth="1"/>
    <col min="15267" max="15267" width="9.6640625" style="97" customWidth="1"/>
    <col min="15268" max="15268" width="2" style="97" customWidth="1"/>
    <col min="15269" max="15269" width="9" style="97" customWidth="1"/>
    <col min="15270" max="15270" width="2" style="97" customWidth="1"/>
    <col min="15271" max="15271" width="9" style="97" customWidth="1"/>
    <col min="15272" max="15272" width="2" style="97" customWidth="1"/>
    <col min="15273" max="15273" width="9" style="97" customWidth="1"/>
    <col min="15274" max="15274" width="2" style="97" customWidth="1"/>
    <col min="15275" max="15275" width="9" style="97" customWidth="1"/>
    <col min="15276" max="15276" width="2" style="97" customWidth="1"/>
    <col min="15277" max="15518" width="10.33203125" style="97"/>
    <col min="15519" max="15519" width="34.1640625" style="97" customWidth="1"/>
    <col min="15520" max="15520" width="2" style="97" customWidth="1"/>
    <col min="15521" max="15521" width="6" style="97" customWidth="1"/>
    <col min="15522" max="15522" width="2" style="97" customWidth="1"/>
    <col min="15523" max="15523" width="9.6640625" style="97" customWidth="1"/>
    <col min="15524" max="15524" width="2" style="97" customWidth="1"/>
    <col min="15525" max="15525" width="9" style="97" customWidth="1"/>
    <col min="15526" max="15526" width="2" style="97" customWidth="1"/>
    <col min="15527" max="15527" width="9" style="97" customWidth="1"/>
    <col min="15528" max="15528" width="2" style="97" customWidth="1"/>
    <col min="15529" max="15529" width="9" style="97" customWidth="1"/>
    <col min="15530" max="15530" width="2" style="97" customWidth="1"/>
    <col min="15531" max="15531" width="9" style="97" customWidth="1"/>
    <col min="15532" max="15532" width="2" style="97" customWidth="1"/>
    <col min="15533" max="15774" width="10.33203125" style="97"/>
    <col min="15775" max="15775" width="34.1640625" style="97" customWidth="1"/>
    <col min="15776" max="15776" width="2" style="97" customWidth="1"/>
    <col min="15777" max="15777" width="6" style="97" customWidth="1"/>
    <col min="15778" max="15778" width="2" style="97" customWidth="1"/>
    <col min="15779" max="15779" width="9.6640625" style="97" customWidth="1"/>
    <col min="15780" max="15780" width="2" style="97" customWidth="1"/>
    <col min="15781" max="15781" width="9" style="97" customWidth="1"/>
    <col min="15782" max="15782" width="2" style="97" customWidth="1"/>
    <col min="15783" max="15783" width="9" style="97" customWidth="1"/>
    <col min="15784" max="15784" width="2" style="97" customWidth="1"/>
    <col min="15785" max="15785" width="9" style="97" customWidth="1"/>
    <col min="15786" max="15786" width="2" style="97" customWidth="1"/>
    <col min="15787" max="15787" width="9" style="97" customWidth="1"/>
    <col min="15788" max="15788" width="2" style="97" customWidth="1"/>
    <col min="15789" max="16030" width="10.33203125" style="97"/>
    <col min="16031" max="16031" width="34.1640625" style="97" customWidth="1"/>
    <col min="16032" max="16032" width="2" style="97" customWidth="1"/>
    <col min="16033" max="16033" width="6" style="97" customWidth="1"/>
    <col min="16034" max="16034" width="2" style="97" customWidth="1"/>
    <col min="16035" max="16035" width="9.6640625" style="97" customWidth="1"/>
    <col min="16036" max="16036" width="2" style="97" customWidth="1"/>
    <col min="16037" max="16037" width="9" style="97" customWidth="1"/>
    <col min="16038" max="16038" width="2" style="97" customWidth="1"/>
    <col min="16039" max="16039" width="9" style="97" customWidth="1"/>
    <col min="16040" max="16040" width="2" style="97" customWidth="1"/>
    <col min="16041" max="16041" width="9" style="97" customWidth="1"/>
    <col min="16042" max="16042" width="2" style="97" customWidth="1"/>
    <col min="16043" max="16043" width="9" style="97" customWidth="1"/>
    <col min="16044" max="16044" width="2" style="97" customWidth="1"/>
    <col min="16045" max="16384" width="10.33203125" style="97"/>
  </cols>
  <sheetData>
    <row r="1" spans="1:14" ht="11.25" customHeight="1">
      <c r="A1" s="392" t="s">
        <v>0</v>
      </c>
      <c r="B1" s="392"/>
      <c r="C1" s="392"/>
      <c r="D1" s="392"/>
      <c r="E1" s="392"/>
      <c r="F1" s="392"/>
      <c r="G1" s="392"/>
      <c r="H1" s="392"/>
      <c r="I1" s="392"/>
      <c r="J1" s="392"/>
      <c r="K1" s="392"/>
      <c r="L1" s="392"/>
      <c r="M1" s="392"/>
      <c r="N1" s="392"/>
    </row>
    <row r="2" spans="1:14" ht="11.25" customHeight="1">
      <c r="A2" s="392" t="s">
        <v>1</v>
      </c>
      <c r="B2" s="392"/>
      <c r="C2" s="392"/>
      <c r="D2" s="392"/>
      <c r="E2" s="392"/>
      <c r="F2" s="392"/>
      <c r="G2" s="392"/>
      <c r="H2" s="392"/>
      <c r="I2" s="392"/>
      <c r="J2" s="392"/>
      <c r="K2" s="392"/>
      <c r="L2" s="392"/>
      <c r="M2" s="392"/>
      <c r="N2" s="392"/>
    </row>
    <row r="3" spans="1:14" ht="11.25" customHeight="1">
      <c r="A3" s="392"/>
      <c r="B3" s="392"/>
      <c r="C3" s="392"/>
      <c r="D3" s="392"/>
      <c r="E3" s="392"/>
      <c r="F3" s="392"/>
      <c r="G3" s="392"/>
      <c r="H3" s="392"/>
      <c r="I3" s="392"/>
      <c r="J3" s="392"/>
      <c r="K3" s="392"/>
      <c r="L3" s="392"/>
      <c r="M3" s="392"/>
      <c r="N3" s="392"/>
    </row>
    <row r="4" spans="1:14" ht="11.25" customHeight="1">
      <c r="A4" s="392" t="s">
        <v>2</v>
      </c>
      <c r="B4" s="392"/>
      <c r="C4" s="392"/>
      <c r="D4" s="392"/>
      <c r="E4" s="392"/>
      <c r="F4" s="392"/>
      <c r="G4" s="392"/>
      <c r="H4" s="392"/>
      <c r="I4" s="392"/>
      <c r="J4" s="392"/>
      <c r="K4" s="392"/>
      <c r="L4" s="392"/>
      <c r="M4" s="392"/>
      <c r="N4" s="392"/>
    </row>
    <row r="5" spans="1:14" ht="11.25" customHeight="1">
      <c r="A5" s="393"/>
      <c r="B5" s="393"/>
      <c r="C5" s="393"/>
      <c r="D5" s="393"/>
      <c r="E5" s="393"/>
      <c r="F5" s="393"/>
      <c r="G5" s="393"/>
      <c r="H5" s="393"/>
      <c r="I5" s="393"/>
      <c r="J5" s="393"/>
      <c r="K5" s="393"/>
      <c r="L5" s="393"/>
      <c r="M5" s="393"/>
      <c r="N5" s="393"/>
    </row>
    <row r="6" spans="1:14" ht="11.25" customHeight="1">
      <c r="A6" s="326"/>
      <c r="B6" s="326"/>
      <c r="C6" s="327"/>
      <c r="D6" s="327"/>
      <c r="E6" s="327"/>
      <c r="F6" s="327"/>
      <c r="G6" s="391" t="s">
        <v>225</v>
      </c>
      <c r="H6" s="391"/>
      <c r="I6" s="391"/>
      <c r="J6" s="391"/>
      <c r="K6" s="391"/>
      <c r="L6" s="391"/>
      <c r="M6" s="391"/>
      <c r="N6" s="391"/>
    </row>
    <row r="7" spans="1:14" ht="11.25" customHeight="1">
      <c r="A7" s="113"/>
      <c r="B7" s="113"/>
      <c r="C7" s="314" t="s">
        <v>4</v>
      </c>
      <c r="D7" s="314"/>
      <c r="E7" s="314"/>
      <c r="F7" s="314"/>
      <c r="G7" s="314"/>
      <c r="H7" s="314"/>
      <c r="I7" s="314"/>
      <c r="J7" s="314"/>
      <c r="K7" s="314"/>
      <c r="L7" s="314"/>
      <c r="M7" s="314" t="s">
        <v>5</v>
      </c>
      <c r="N7" s="314"/>
    </row>
    <row r="8" spans="1:14" ht="11.25" customHeight="1">
      <c r="A8" s="113"/>
      <c r="B8" s="113"/>
      <c r="C8" s="314" t="s">
        <v>6</v>
      </c>
      <c r="D8" s="314"/>
      <c r="E8" s="314" t="s">
        <v>260</v>
      </c>
      <c r="F8" s="314"/>
      <c r="G8" s="314" t="s">
        <v>259</v>
      </c>
      <c r="H8" s="198"/>
      <c r="I8" s="314" t="s">
        <v>69</v>
      </c>
      <c r="J8" s="198"/>
      <c r="K8" s="314" t="s">
        <v>7</v>
      </c>
      <c r="L8" s="198"/>
      <c r="M8" s="314" t="s">
        <v>7</v>
      </c>
      <c r="N8" s="198"/>
    </row>
    <row r="9" spans="1:14" ht="11.25" customHeight="1">
      <c r="A9" s="316" t="s">
        <v>9</v>
      </c>
      <c r="B9" s="328"/>
      <c r="C9" s="329"/>
      <c r="D9" s="329"/>
      <c r="E9" s="328"/>
      <c r="F9" s="328"/>
      <c r="G9" s="328"/>
      <c r="I9" s="328"/>
      <c r="J9" s="97"/>
      <c r="K9" s="328"/>
      <c r="M9" s="328"/>
      <c r="N9" s="254"/>
    </row>
    <row r="10" spans="1:14" ht="11.25" customHeight="1">
      <c r="A10" s="330" t="s">
        <v>10</v>
      </c>
      <c r="B10" s="113"/>
      <c r="C10" s="145"/>
      <c r="D10" s="145"/>
      <c r="E10" s="113"/>
      <c r="F10" s="113"/>
      <c r="G10" s="331"/>
      <c r="I10" s="331"/>
      <c r="J10" s="97"/>
      <c r="K10" s="331"/>
      <c r="M10" s="331"/>
      <c r="N10" s="254"/>
    </row>
    <row r="11" spans="1:14" ht="11.25" customHeight="1">
      <c r="A11" s="332" t="s">
        <v>11</v>
      </c>
      <c r="B11" s="113"/>
      <c r="C11" s="237" t="s">
        <v>12</v>
      </c>
      <c r="D11" s="237"/>
      <c r="E11" s="85">
        <v>1200000</v>
      </c>
      <c r="F11" s="85"/>
      <c r="G11" s="85">
        <v>97200</v>
      </c>
      <c r="H11" s="304"/>
      <c r="I11" s="85">
        <v>102000</v>
      </c>
      <c r="J11" s="317"/>
      <c r="K11" s="85">
        <v>92900</v>
      </c>
      <c r="L11" s="317"/>
      <c r="M11" s="85">
        <v>390000</v>
      </c>
      <c r="N11" s="313"/>
    </row>
    <row r="12" spans="1:14" ht="11.25" customHeight="1">
      <c r="A12" s="202" t="s">
        <v>13</v>
      </c>
      <c r="B12" s="113"/>
      <c r="C12" s="237" t="s">
        <v>14</v>
      </c>
      <c r="D12" s="237"/>
      <c r="E12" s="255">
        <v>315000</v>
      </c>
      <c r="F12" s="333" t="s">
        <v>183</v>
      </c>
      <c r="G12" s="255">
        <v>35000</v>
      </c>
      <c r="H12" s="333" t="s">
        <v>183</v>
      </c>
      <c r="I12" s="255">
        <v>35000</v>
      </c>
      <c r="J12" s="333" t="s">
        <v>183</v>
      </c>
      <c r="K12" s="255">
        <v>30000</v>
      </c>
      <c r="L12" s="333" t="s">
        <v>183</v>
      </c>
      <c r="M12" s="255">
        <v>135000</v>
      </c>
      <c r="N12" s="333" t="s">
        <v>183</v>
      </c>
    </row>
    <row r="13" spans="1:14" ht="11.25" customHeight="1">
      <c r="A13" s="311" t="s">
        <v>15</v>
      </c>
      <c r="B13" s="113"/>
      <c r="C13" s="237"/>
      <c r="D13" s="237"/>
      <c r="E13" s="254"/>
      <c r="F13" s="254"/>
      <c r="H13" s="304"/>
      <c r="J13" s="317"/>
      <c r="K13" s="254"/>
      <c r="L13" s="317"/>
      <c r="M13" s="254"/>
      <c r="N13" s="313"/>
    </row>
    <row r="14" spans="1:14" ht="11.25" customHeight="1">
      <c r="A14" s="334" t="s">
        <v>16</v>
      </c>
      <c r="B14" s="113"/>
      <c r="C14" s="237" t="s">
        <v>17</v>
      </c>
      <c r="D14" s="237"/>
      <c r="E14" s="85">
        <v>315000</v>
      </c>
      <c r="F14" s="313" t="s">
        <v>183</v>
      </c>
      <c r="G14" s="85">
        <v>35000</v>
      </c>
      <c r="H14" s="313" t="s">
        <v>183</v>
      </c>
      <c r="I14" s="85">
        <v>35000</v>
      </c>
      <c r="J14" s="313" t="s">
        <v>183</v>
      </c>
      <c r="K14" s="85">
        <v>30000</v>
      </c>
      <c r="L14" s="313" t="s">
        <v>183</v>
      </c>
      <c r="M14" s="85">
        <v>135000</v>
      </c>
      <c r="N14" s="313" t="s">
        <v>183</v>
      </c>
    </row>
    <row r="15" spans="1:14" ht="11.25" customHeight="1">
      <c r="A15" s="335" t="s">
        <v>18</v>
      </c>
      <c r="B15" s="113"/>
      <c r="C15" s="237" t="s">
        <v>17</v>
      </c>
      <c r="D15" s="237"/>
      <c r="E15" s="86">
        <v>559000</v>
      </c>
      <c r="F15" s="86"/>
      <c r="G15" s="86">
        <v>43900</v>
      </c>
      <c r="H15" s="336"/>
      <c r="I15" s="86">
        <v>46500</v>
      </c>
      <c r="J15" s="105"/>
      <c r="K15" s="86">
        <v>44100</v>
      </c>
      <c r="L15" s="105"/>
      <c r="M15" s="86">
        <v>182000</v>
      </c>
      <c r="N15" s="87"/>
    </row>
    <row r="16" spans="1:14" ht="11.25" customHeight="1">
      <c r="A16" s="337" t="s">
        <v>19</v>
      </c>
      <c r="B16" s="113"/>
      <c r="C16" s="237" t="s">
        <v>17</v>
      </c>
      <c r="D16" s="237"/>
      <c r="E16" s="85">
        <v>874000</v>
      </c>
      <c r="F16" s="85"/>
      <c r="G16" s="2">
        <v>78900</v>
      </c>
      <c r="H16" s="6"/>
      <c r="I16" s="2">
        <v>81500</v>
      </c>
      <c r="J16" s="4"/>
      <c r="K16" s="2">
        <v>74100</v>
      </c>
      <c r="L16" s="4"/>
      <c r="M16" s="2">
        <v>317000</v>
      </c>
      <c r="N16" s="313"/>
    </row>
    <row r="17" spans="1:17" ht="11.25" customHeight="1">
      <c r="A17" s="290" t="s">
        <v>20</v>
      </c>
      <c r="B17" s="113"/>
      <c r="C17" s="237"/>
      <c r="D17" s="237"/>
      <c r="E17" s="85"/>
      <c r="F17" s="85"/>
      <c r="G17" s="2"/>
      <c r="H17" s="6"/>
      <c r="I17" s="2"/>
      <c r="J17" s="4"/>
      <c r="K17" s="2"/>
      <c r="L17" s="4"/>
      <c r="M17" s="14"/>
      <c r="N17" s="313"/>
    </row>
    <row r="18" spans="1:17" ht="11.25" customHeight="1">
      <c r="A18" s="202" t="s">
        <v>21</v>
      </c>
      <c r="B18" s="113"/>
      <c r="C18" s="237" t="s">
        <v>22</v>
      </c>
      <c r="D18" s="237"/>
      <c r="E18" s="85">
        <v>43200</v>
      </c>
      <c r="F18" s="85"/>
      <c r="G18" s="2">
        <v>4060</v>
      </c>
      <c r="H18" s="6"/>
      <c r="I18" s="2">
        <v>3460</v>
      </c>
      <c r="J18" s="4"/>
      <c r="K18" s="2">
        <v>5190</v>
      </c>
      <c r="L18" s="4"/>
      <c r="M18" s="2">
        <v>16000</v>
      </c>
      <c r="N18" s="313"/>
      <c r="Q18" s="97" t="s">
        <v>224</v>
      </c>
    </row>
    <row r="19" spans="1:17" ht="11.25" customHeight="1">
      <c r="A19" s="311" t="s">
        <v>23</v>
      </c>
      <c r="B19" s="113"/>
      <c r="C19" s="237" t="s">
        <v>22</v>
      </c>
      <c r="D19" s="237"/>
      <c r="E19" s="85">
        <v>57900</v>
      </c>
      <c r="F19" s="85"/>
      <c r="G19" s="2">
        <v>4820</v>
      </c>
      <c r="H19" s="6"/>
      <c r="I19" s="2">
        <v>4820</v>
      </c>
      <c r="J19" s="4"/>
      <c r="K19" s="2">
        <v>4820</v>
      </c>
      <c r="L19" s="4"/>
      <c r="M19" s="2">
        <v>19300</v>
      </c>
      <c r="N19" s="313"/>
    </row>
    <row r="20" spans="1:17" ht="11.25" customHeight="1">
      <c r="A20" s="202" t="s">
        <v>24</v>
      </c>
      <c r="B20" s="113"/>
      <c r="C20" s="237" t="s">
        <v>22</v>
      </c>
      <c r="D20" s="237"/>
      <c r="E20" s="85">
        <v>670000</v>
      </c>
      <c r="F20" s="85"/>
      <c r="G20" s="2">
        <v>55200</v>
      </c>
      <c r="H20" s="6"/>
      <c r="I20" s="2">
        <v>57000</v>
      </c>
      <c r="J20" s="4"/>
      <c r="K20" s="2">
        <v>55800</v>
      </c>
      <c r="L20" s="4"/>
      <c r="M20" s="2">
        <v>226000</v>
      </c>
      <c r="N20" s="313"/>
    </row>
    <row r="21" spans="1:17" ht="11.25" customHeight="1">
      <c r="A21" s="311" t="s">
        <v>25</v>
      </c>
      <c r="B21" s="113"/>
      <c r="C21" s="237" t="s">
        <v>22</v>
      </c>
      <c r="D21" s="237"/>
      <c r="E21" s="85">
        <v>36700</v>
      </c>
      <c r="F21" s="85"/>
      <c r="G21" s="2">
        <v>3060</v>
      </c>
      <c r="H21" s="6"/>
      <c r="I21" s="2">
        <v>3060</v>
      </c>
      <c r="J21" s="4"/>
      <c r="K21" s="2">
        <v>3060</v>
      </c>
      <c r="L21" s="4"/>
      <c r="M21" s="2">
        <v>12200</v>
      </c>
      <c r="N21" s="313"/>
    </row>
    <row r="22" spans="1:17" ht="11.25" customHeight="1">
      <c r="A22" s="338" t="s">
        <v>26</v>
      </c>
      <c r="B22" s="113"/>
      <c r="C22" s="237"/>
      <c r="D22" s="237"/>
      <c r="E22" s="85"/>
      <c r="F22" s="85"/>
      <c r="G22" s="2"/>
      <c r="H22" s="6"/>
      <c r="I22" s="2"/>
      <c r="J22" s="4"/>
      <c r="K22" s="2"/>
      <c r="L22" s="4"/>
      <c r="M22" s="2"/>
      <c r="N22" s="313"/>
    </row>
    <row r="23" spans="1:17" ht="11.25" customHeight="1">
      <c r="A23" s="339" t="s">
        <v>213</v>
      </c>
      <c r="B23" s="113"/>
      <c r="C23" s="237" t="s">
        <v>28</v>
      </c>
      <c r="D23" s="237"/>
      <c r="E23" s="85">
        <v>1660000</v>
      </c>
      <c r="F23" s="85"/>
      <c r="G23" s="2">
        <v>165000</v>
      </c>
      <c r="H23" s="6"/>
      <c r="I23" s="2">
        <v>191000</v>
      </c>
      <c r="J23" s="312" t="s">
        <v>286</v>
      </c>
      <c r="K23" s="2">
        <v>176000</v>
      </c>
      <c r="L23" s="4"/>
      <c r="M23" s="2">
        <v>672000</v>
      </c>
      <c r="N23" s="313"/>
    </row>
    <row r="24" spans="1:17" ht="11.25" customHeight="1">
      <c r="A24" s="290" t="s">
        <v>214</v>
      </c>
      <c r="B24" s="113"/>
      <c r="C24" s="237" t="s">
        <v>29</v>
      </c>
      <c r="D24" s="237"/>
      <c r="E24" s="85">
        <v>1710000</v>
      </c>
      <c r="F24" s="85"/>
      <c r="G24" s="2">
        <v>137000</v>
      </c>
      <c r="H24" s="6"/>
      <c r="I24" s="2">
        <v>159000</v>
      </c>
      <c r="J24" s="4"/>
      <c r="K24" s="2">
        <v>148000</v>
      </c>
      <c r="L24" s="4"/>
      <c r="M24" s="2">
        <v>578000</v>
      </c>
      <c r="N24" s="313"/>
    </row>
    <row r="25" spans="1:17" ht="11.25" customHeight="1">
      <c r="A25" s="339" t="s">
        <v>30</v>
      </c>
      <c r="B25" s="113"/>
      <c r="C25" s="237" t="s">
        <v>31</v>
      </c>
      <c r="D25" s="237"/>
      <c r="E25" s="85">
        <v>938000</v>
      </c>
      <c r="F25" s="85"/>
      <c r="G25" s="2">
        <v>81800</v>
      </c>
      <c r="H25" s="312"/>
      <c r="I25" s="2">
        <v>85900</v>
      </c>
      <c r="J25" s="312" t="s">
        <v>286</v>
      </c>
      <c r="K25" s="2">
        <v>85100</v>
      </c>
      <c r="L25" s="4"/>
      <c r="M25" s="2">
        <v>339000</v>
      </c>
      <c r="N25" s="313"/>
    </row>
    <row r="26" spans="1:17" ht="11.25" customHeight="1">
      <c r="A26" s="338" t="s">
        <v>32</v>
      </c>
      <c r="B26" s="113"/>
      <c r="C26" s="237"/>
      <c r="D26" s="237"/>
      <c r="E26" s="254"/>
      <c r="F26" s="254"/>
      <c r="G26" s="14"/>
      <c r="H26" s="6"/>
      <c r="I26" s="14"/>
      <c r="J26" s="4"/>
      <c r="K26" s="14"/>
      <c r="L26" s="4"/>
      <c r="M26" s="14"/>
      <c r="N26" s="313"/>
    </row>
    <row r="27" spans="1:17" ht="11.25" customHeight="1">
      <c r="A27" s="290" t="s">
        <v>33</v>
      </c>
      <c r="B27" s="113"/>
      <c r="C27" s="237" t="s">
        <v>34</v>
      </c>
      <c r="D27" s="237"/>
      <c r="E27" s="85">
        <v>118000</v>
      </c>
      <c r="F27" s="85"/>
      <c r="G27" s="2">
        <v>109000</v>
      </c>
      <c r="H27" s="6"/>
      <c r="I27" s="2">
        <v>109000</v>
      </c>
      <c r="J27" s="312" t="s">
        <v>286</v>
      </c>
      <c r="K27" s="2">
        <v>102000</v>
      </c>
      <c r="L27" s="4"/>
      <c r="M27" s="2">
        <v>102000</v>
      </c>
      <c r="N27" s="313"/>
    </row>
    <row r="28" spans="1:17" ht="11.25" customHeight="1">
      <c r="A28" s="290" t="s">
        <v>35</v>
      </c>
      <c r="B28" s="113"/>
      <c r="C28" s="237" t="s">
        <v>34</v>
      </c>
      <c r="D28" s="237"/>
      <c r="E28" s="85">
        <v>9380</v>
      </c>
      <c r="F28" s="85"/>
      <c r="G28" s="2">
        <v>23800</v>
      </c>
      <c r="H28" s="6"/>
      <c r="I28" s="2">
        <v>29200</v>
      </c>
      <c r="J28" s="4"/>
      <c r="K28" s="2">
        <v>27100</v>
      </c>
      <c r="L28" s="4"/>
      <c r="M28" s="2">
        <v>27100</v>
      </c>
      <c r="N28" s="313"/>
    </row>
    <row r="29" spans="1:17" ht="11.25" customHeight="1">
      <c r="A29" s="317" t="s">
        <v>36</v>
      </c>
      <c r="B29" s="113"/>
      <c r="C29" s="237" t="s">
        <v>37</v>
      </c>
      <c r="D29" s="237"/>
      <c r="E29" s="96">
        <v>286.745</v>
      </c>
      <c r="G29" s="39">
        <v>393.31400000000002</v>
      </c>
      <c r="H29" s="6"/>
      <c r="I29" s="39">
        <v>416.14100000000002</v>
      </c>
      <c r="J29" s="4"/>
      <c r="K29" s="39">
        <v>432.18299999999999</v>
      </c>
      <c r="L29" s="4"/>
      <c r="M29" s="39">
        <v>402.73899999999998</v>
      </c>
    </row>
    <row r="30" spans="1:17" ht="11.25" customHeight="1">
      <c r="A30" s="338" t="s">
        <v>38</v>
      </c>
      <c r="B30" s="113"/>
      <c r="C30" s="237"/>
      <c r="D30" s="237"/>
      <c r="E30" s="96"/>
      <c r="G30" s="96"/>
      <c r="I30" s="96"/>
      <c r="J30" s="340"/>
      <c r="K30" s="96"/>
      <c r="L30" s="340"/>
      <c r="M30" s="254"/>
    </row>
    <row r="31" spans="1:17" ht="11.25" customHeight="1">
      <c r="A31" s="339" t="s">
        <v>39</v>
      </c>
      <c r="B31" s="113"/>
      <c r="C31" s="237" t="s">
        <v>40</v>
      </c>
      <c r="D31" s="237"/>
      <c r="E31" s="85">
        <v>2170</v>
      </c>
      <c r="G31" s="85">
        <v>2840</v>
      </c>
      <c r="I31" s="256">
        <v>1610</v>
      </c>
      <c r="J31" s="108"/>
      <c r="K31" s="256">
        <v>415</v>
      </c>
      <c r="L31" s="108"/>
      <c r="M31" s="85">
        <v>4960</v>
      </c>
    </row>
    <row r="32" spans="1:17" ht="11.25" customHeight="1">
      <c r="A32" s="290" t="s">
        <v>42</v>
      </c>
      <c r="B32" s="113"/>
      <c r="C32" s="237" t="s">
        <v>40</v>
      </c>
      <c r="D32" s="237"/>
      <c r="E32" s="85">
        <v>676000</v>
      </c>
      <c r="F32" s="313"/>
      <c r="G32" s="85">
        <v>73000</v>
      </c>
      <c r="I32" s="85">
        <v>99700</v>
      </c>
      <c r="J32" s="108"/>
      <c r="K32" s="85">
        <v>85200</v>
      </c>
      <c r="L32" s="108"/>
      <c r="M32" s="85">
        <v>300000</v>
      </c>
    </row>
    <row r="33" spans="1:14" ht="11.25" customHeight="1">
      <c r="A33" s="338" t="s">
        <v>43</v>
      </c>
      <c r="B33" s="113"/>
      <c r="C33" s="237"/>
      <c r="D33" s="237"/>
      <c r="E33" s="254"/>
      <c r="J33" s="108"/>
      <c r="K33" s="254"/>
      <c r="L33" s="108"/>
      <c r="M33" s="254"/>
    </row>
    <row r="34" spans="1:14" ht="11.25" customHeight="1">
      <c r="A34" s="290" t="s">
        <v>39</v>
      </c>
      <c r="B34" s="113"/>
      <c r="C34" s="237" t="s">
        <v>44</v>
      </c>
      <c r="D34" s="237"/>
      <c r="E34" s="85">
        <v>383000</v>
      </c>
      <c r="F34" s="313"/>
      <c r="G34" s="85">
        <v>27400</v>
      </c>
      <c r="I34" s="85">
        <v>43700</v>
      </c>
      <c r="J34" s="108"/>
      <c r="K34" s="85">
        <v>33300</v>
      </c>
      <c r="L34" s="108"/>
      <c r="M34" s="85">
        <v>142000</v>
      </c>
    </row>
    <row r="35" spans="1:14" ht="11.25" customHeight="1">
      <c r="A35" s="339" t="s">
        <v>42</v>
      </c>
      <c r="B35" s="113"/>
      <c r="C35" s="237" t="s">
        <v>44</v>
      </c>
      <c r="D35" s="237"/>
      <c r="E35" s="86">
        <v>41200</v>
      </c>
      <c r="F35" s="87"/>
      <c r="G35" s="86">
        <v>2970</v>
      </c>
      <c r="H35" s="87"/>
      <c r="I35" s="85">
        <v>3360</v>
      </c>
      <c r="J35" s="108"/>
      <c r="K35" s="85">
        <v>5280</v>
      </c>
      <c r="L35" s="108"/>
      <c r="M35" s="86">
        <v>16000</v>
      </c>
      <c r="N35" s="341"/>
    </row>
    <row r="36" spans="1:14" ht="11.25" customHeight="1">
      <c r="A36" s="389" t="s">
        <v>288</v>
      </c>
      <c r="B36" s="389"/>
      <c r="C36" s="389"/>
      <c r="D36" s="389"/>
      <c r="E36" s="389"/>
      <c r="F36" s="389"/>
      <c r="G36" s="389"/>
      <c r="H36" s="389"/>
      <c r="I36" s="389"/>
      <c r="J36" s="389"/>
      <c r="K36" s="389"/>
      <c r="L36" s="389"/>
      <c r="M36" s="389"/>
      <c r="N36" s="389"/>
    </row>
    <row r="37" spans="1:14" ht="11.25" customHeight="1">
      <c r="A37" s="388" t="s">
        <v>45</v>
      </c>
      <c r="B37" s="388"/>
      <c r="C37" s="388"/>
      <c r="D37" s="388"/>
      <c r="E37" s="388"/>
      <c r="F37" s="388"/>
      <c r="G37" s="388"/>
      <c r="H37" s="388"/>
      <c r="I37" s="388"/>
      <c r="J37" s="388"/>
      <c r="K37" s="388"/>
      <c r="L37" s="388"/>
      <c r="M37" s="388"/>
      <c r="N37" s="388"/>
    </row>
    <row r="38" spans="1:14" ht="11.25" customHeight="1">
      <c r="A38" s="388" t="s">
        <v>46</v>
      </c>
      <c r="B38" s="388"/>
      <c r="C38" s="388"/>
      <c r="D38" s="388"/>
      <c r="E38" s="388"/>
      <c r="F38" s="388"/>
      <c r="G38" s="388"/>
      <c r="H38" s="388"/>
      <c r="I38" s="388"/>
      <c r="J38" s="388"/>
      <c r="K38" s="388"/>
      <c r="L38" s="388"/>
      <c r="M38" s="388"/>
      <c r="N38" s="388"/>
    </row>
    <row r="39" spans="1:14" ht="11.25" customHeight="1">
      <c r="A39" s="388" t="s">
        <v>47</v>
      </c>
      <c r="B39" s="388"/>
      <c r="C39" s="388"/>
      <c r="D39" s="388"/>
      <c r="E39" s="388"/>
      <c r="F39" s="388"/>
      <c r="G39" s="388"/>
      <c r="H39" s="388"/>
      <c r="I39" s="388"/>
      <c r="J39" s="388"/>
      <c r="K39" s="388"/>
      <c r="L39" s="388"/>
      <c r="M39" s="388"/>
      <c r="N39" s="388"/>
    </row>
    <row r="40" spans="1:14" ht="11.25" customHeight="1">
      <c r="A40" s="390" t="s">
        <v>242</v>
      </c>
      <c r="B40" s="390"/>
      <c r="C40" s="390"/>
      <c r="D40" s="390"/>
      <c r="E40" s="390"/>
      <c r="F40" s="390"/>
      <c r="G40" s="390"/>
      <c r="H40" s="390"/>
      <c r="I40" s="390"/>
      <c r="J40" s="390"/>
      <c r="K40" s="390"/>
      <c r="L40" s="390"/>
      <c r="M40" s="390"/>
      <c r="N40" s="390"/>
    </row>
    <row r="41" spans="1:14" ht="11.25" customHeight="1">
      <c r="A41" s="390" t="s">
        <v>228</v>
      </c>
      <c r="B41" s="390"/>
      <c r="C41" s="390"/>
      <c r="D41" s="390"/>
      <c r="E41" s="390"/>
      <c r="F41" s="390"/>
      <c r="G41" s="390"/>
      <c r="H41" s="390"/>
      <c r="I41" s="390"/>
      <c r="J41" s="390"/>
      <c r="K41" s="390"/>
      <c r="L41" s="390"/>
      <c r="M41" s="390"/>
      <c r="N41" s="390"/>
    </row>
    <row r="42" spans="1:14" ht="11.25" customHeight="1">
      <c r="A42" s="388" t="s">
        <v>48</v>
      </c>
      <c r="B42" s="388"/>
      <c r="C42" s="388"/>
      <c r="D42" s="388"/>
      <c r="E42" s="388"/>
      <c r="F42" s="388"/>
      <c r="G42" s="388"/>
      <c r="H42" s="388"/>
      <c r="I42" s="388"/>
      <c r="J42" s="388"/>
      <c r="K42" s="388"/>
      <c r="L42" s="388"/>
      <c r="M42" s="388"/>
      <c r="N42" s="388"/>
    </row>
    <row r="43" spans="1:14" ht="11.25" customHeight="1">
      <c r="C43" s="144"/>
      <c r="D43" s="144"/>
      <c r="G43" s="97"/>
      <c r="I43" s="97"/>
      <c r="J43" s="97"/>
    </row>
    <row r="44" spans="1:14" ht="11.25" customHeight="1">
      <c r="G44" s="97"/>
      <c r="I44" s="97"/>
      <c r="J44" s="97"/>
    </row>
    <row r="45" spans="1:14" ht="11.25" customHeight="1">
      <c r="G45" s="97"/>
      <c r="I45" s="97"/>
      <c r="J45" s="97"/>
    </row>
    <row r="46" spans="1:14" ht="11.25" customHeight="1">
      <c r="G46" s="97"/>
      <c r="I46" s="97"/>
      <c r="J46" s="97"/>
    </row>
    <row r="47" spans="1:14" ht="11.25" customHeight="1">
      <c r="G47" s="97"/>
      <c r="I47" s="97"/>
      <c r="J47" s="97"/>
    </row>
    <row r="48" spans="1:14" ht="11.25" customHeight="1">
      <c r="G48" s="97"/>
      <c r="I48" s="97"/>
      <c r="J48" s="97"/>
    </row>
    <row r="49" spans="5:10" ht="11.25" customHeight="1">
      <c r="E49" s="85"/>
      <c r="F49" s="85"/>
      <c r="G49" s="85"/>
      <c r="H49" s="85"/>
      <c r="I49" s="85"/>
      <c r="J49" s="85"/>
    </row>
    <row r="50" spans="5:10" ht="11.25" customHeight="1">
      <c r="E50" s="85"/>
      <c r="F50" s="85"/>
      <c r="G50" s="144"/>
      <c r="H50" s="85"/>
      <c r="I50" s="144"/>
      <c r="J50" s="313"/>
    </row>
    <row r="51" spans="5:10" ht="11.25" customHeight="1">
      <c r="E51" s="144"/>
      <c r="F51" s="89"/>
      <c r="G51" s="85"/>
      <c r="H51" s="89"/>
      <c r="I51" s="85"/>
      <c r="J51" s="313"/>
    </row>
    <row r="52" spans="5:10" ht="11.25" customHeight="1">
      <c r="E52" s="85"/>
      <c r="F52" s="89"/>
      <c r="G52" s="144"/>
      <c r="H52" s="89"/>
      <c r="I52" s="85"/>
    </row>
    <row r="53" spans="5:10" ht="11.25" customHeight="1">
      <c r="E53" s="144"/>
      <c r="F53" s="89"/>
      <c r="G53" s="85"/>
      <c r="H53" s="89"/>
      <c r="I53" s="85"/>
      <c r="J53" s="313"/>
    </row>
    <row r="54" spans="5:10" ht="11.25" customHeight="1">
      <c r="E54" s="85"/>
      <c r="F54" s="85"/>
      <c r="G54" s="85"/>
      <c r="H54" s="85"/>
      <c r="I54" s="85"/>
      <c r="J54" s="85"/>
    </row>
    <row r="55" spans="5:10" ht="11.25" customHeight="1">
      <c r="E55" s="85"/>
      <c r="F55" s="313"/>
      <c r="G55" s="144"/>
      <c r="H55" s="313"/>
      <c r="I55" s="144"/>
      <c r="J55" s="313"/>
    </row>
    <row r="56" spans="5:10" ht="11.25" customHeight="1">
      <c r="E56" s="85"/>
      <c r="F56" s="313"/>
      <c r="G56" s="144"/>
      <c r="H56" s="313"/>
      <c r="I56" s="85"/>
      <c r="J56" s="313"/>
    </row>
    <row r="57" spans="5:10" ht="11.25" customHeight="1">
      <c r="E57" s="85"/>
      <c r="F57" s="89"/>
      <c r="G57" s="144"/>
      <c r="H57" s="89"/>
      <c r="I57" s="85"/>
      <c r="J57" s="313"/>
    </row>
    <row r="58" spans="5:10" ht="11.25" customHeight="1">
      <c r="E58" s="85"/>
      <c r="F58" s="85"/>
      <c r="G58" s="85"/>
      <c r="H58" s="85"/>
      <c r="I58" s="85"/>
      <c r="J58" s="85"/>
    </row>
    <row r="59" spans="5:10" ht="11.25" customHeight="1">
      <c r="E59" s="342"/>
      <c r="F59" s="313"/>
      <c r="G59" s="144"/>
      <c r="H59" s="313"/>
      <c r="I59" s="144"/>
      <c r="J59" s="313"/>
    </row>
    <row r="60" spans="5:10" ht="11.25" customHeight="1">
      <c r="E60" s="85"/>
      <c r="G60" s="85"/>
      <c r="H60" s="313"/>
      <c r="I60" s="85"/>
      <c r="J60" s="313"/>
    </row>
    <row r="61" spans="5:10" ht="11.25" customHeight="1">
      <c r="E61" s="343"/>
      <c r="F61" s="343"/>
      <c r="G61" s="97"/>
      <c r="H61" s="343"/>
      <c r="I61" s="343"/>
      <c r="J61" s="343"/>
    </row>
    <row r="62" spans="5:10" ht="11.25" customHeight="1">
      <c r="E62" s="85"/>
      <c r="F62" s="85"/>
      <c r="G62" s="85"/>
      <c r="H62" s="85"/>
      <c r="I62" s="85"/>
      <c r="J62" s="85"/>
    </row>
    <row r="63" spans="5:10" ht="11.25" customHeight="1">
      <c r="E63" s="144"/>
      <c r="G63" s="85"/>
      <c r="I63" s="85"/>
      <c r="J63" s="241"/>
    </row>
    <row r="64" spans="5:10" ht="11.25" customHeight="1">
      <c r="E64" s="85"/>
      <c r="F64" s="85"/>
      <c r="G64" s="85"/>
      <c r="H64" s="85"/>
      <c r="I64" s="85"/>
      <c r="J64" s="85"/>
    </row>
    <row r="65" spans="5:10" ht="11.25" customHeight="1">
      <c r="E65" s="85"/>
      <c r="F65" s="85"/>
      <c r="G65" s="85"/>
      <c r="H65" s="85"/>
      <c r="I65" s="85"/>
      <c r="J65" s="85"/>
    </row>
    <row r="66" spans="5:10" ht="11.25" customHeight="1">
      <c r="E66" s="85"/>
      <c r="F66" s="85"/>
      <c r="G66" s="85"/>
      <c r="H66" s="85"/>
      <c r="I66" s="85"/>
      <c r="J66" s="85"/>
    </row>
    <row r="67" spans="5:10" ht="11.25" customHeight="1">
      <c r="E67" s="85"/>
      <c r="F67" s="85"/>
      <c r="G67" s="85"/>
      <c r="H67" s="85"/>
      <c r="I67" s="85"/>
      <c r="J67" s="85"/>
    </row>
  </sheetData>
  <mergeCells count="13">
    <mergeCell ref="G6:N6"/>
    <mergeCell ref="A1:N1"/>
    <mergeCell ref="A2:N2"/>
    <mergeCell ref="A3:N3"/>
    <mergeCell ref="A4:N4"/>
    <mergeCell ref="A5:N5"/>
    <mergeCell ref="A42:N42"/>
    <mergeCell ref="A36:N36"/>
    <mergeCell ref="A37:N37"/>
    <mergeCell ref="A38:N38"/>
    <mergeCell ref="A39:N39"/>
    <mergeCell ref="A40:N40"/>
    <mergeCell ref="A41:N41"/>
  </mergeCells>
  <printOptions horizontalCentered="1"/>
  <pageMargins left="0.5" right="0.5" top="0.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V29"/>
  <sheetViews>
    <sheetView showWhiteSpace="0" zoomScaleNormal="100" workbookViewId="0">
      <selection sqref="A1:M1"/>
    </sheetView>
  </sheetViews>
  <sheetFormatPr defaultColWidth="10.33203125" defaultRowHeight="11.25" customHeight="1"/>
  <cols>
    <col min="1" max="1" width="21.6640625" style="6" bestFit="1" customWidth="1"/>
    <col min="2" max="2" width="1.83203125" style="6" customWidth="1"/>
    <col min="3" max="3" width="9.5" style="6" bestFit="1" customWidth="1"/>
    <col min="4" max="4" width="1.83203125" style="4" customWidth="1"/>
    <col min="5" max="5" width="9.5" style="6" bestFit="1" customWidth="1"/>
    <col min="6" max="6" width="1.83203125" style="6" customWidth="1"/>
    <col min="7" max="7" width="11.5" style="6" bestFit="1" customWidth="1"/>
    <col min="8" max="8" width="1.83203125" style="6" customWidth="1"/>
    <col min="9" max="9" width="11.1640625" style="6" bestFit="1" customWidth="1"/>
    <col min="10" max="10" width="1.83203125" style="4" customWidth="1"/>
    <col min="11" max="11" width="14" style="6" bestFit="1" customWidth="1"/>
    <col min="12" max="12" width="1.83203125" style="6" customWidth="1"/>
    <col min="13" max="13" width="11.5" style="6" bestFit="1" customWidth="1"/>
    <col min="14" max="210" width="10.33203125" style="6"/>
    <col min="211" max="211" width="20.1640625" style="6" customWidth="1"/>
    <col min="212" max="212" width="2" style="6" customWidth="1"/>
    <col min="213" max="213" width="9.1640625" style="6" bestFit="1" customWidth="1"/>
    <col min="214" max="214" width="2" style="6" customWidth="1"/>
    <col min="215" max="215" width="8.33203125" style="6" bestFit="1" customWidth="1"/>
    <col min="216" max="216" width="2" style="6" customWidth="1"/>
    <col min="217" max="217" width="9.1640625" style="6" bestFit="1" customWidth="1"/>
    <col min="218" max="218" width="2" style="6" customWidth="1"/>
    <col min="219" max="219" width="10" style="6" bestFit="1" customWidth="1"/>
    <col min="220" max="220" width="2" style="6" customWidth="1"/>
    <col min="221" max="221" width="12" style="6" bestFit="1" customWidth="1"/>
    <col min="222" max="222" width="2" style="6" customWidth="1"/>
    <col min="223" max="223" width="10.83203125" style="6" customWidth="1"/>
    <col min="224" max="224" width="2" style="6" customWidth="1"/>
    <col min="225" max="466" width="10.33203125" style="6"/>
    <col min="467" max="467" width="20.1640625" style="6" customWidth="1"/>
    <col min="468" max="468" width="2" style="6" customWidth="1"/>
    <col min="469" max="469" width="9.1640625" style="6" bestFit="1" customWidth="1"/>
    <col min="470" max="470" width="2" style="6" customWidth="1"/>
    <col min="471" max="471" width="8.33203125" style="6" bestFit="1" customWidth="1"/>
    <col min="472" max="472" width="2" style="6" customWidth="1"/>
    <col min="473" max="473" width="9.1640625" style="6" bestFit="1" customWidth="1"/>
    <col min="474" max="474" width="2" style="6" customWidth="1"/>
    <col min="475" max="475" width="10" style="6" bestFit="1" customWidth="1"/>
    <col min="476" max="476" width="2" style="6" customWidth="1"/>
    <col min="477" max="477" width="12" style="6" bestFit="1" customWidth="1"/>
    <col min="478" max="478" width="2" style="6" customWidth="1"/>
    <col min="479" max="479" width="10.83203125" style="6" customWidth="1"/>
    <col min="480" max="480" width="2" style="6" customWidth="1"/>
    <col min="481" max="722" width="10.33203125" style="6"/>
    <col min="723" max="723" width="20.1640625" style="6" customWidth="1"/>
    <col min="724" max="724" width="2" style="6" customWidth="1"/>
    <col min="725" max="725" width="9.1640625" style="6" bestFit="1" customWidth="1"/>
    <col min="726" max="726" width="2" style="6" customWidth="1"/>
    <col min="727" max="727" width="8.33203125" style="6" bestFit="1" customWidth="1"/>
    <col min="728" max="728" width="2" style="6" customWidth="1"/>
    <col min="729" max="729" width="9.1640625" style="6" bestFit="1" customWidth="1"/>
    <col min="730" max="730" width="2" style="6" customWidth="1"/>
    <col min="731" max="731" width="10" style="6" bestFit="1" customWidth="1"/>
    <col min="732" max="732" width="2" style="6" customWidth="1"/>
    <col min="733" max="733" width="12" style="6" bestFit="1" customWidth="1"/>
    <col min="734" max="734" width="2" style="6" customWidth="1"/>
    <col min="735" max="735" width="10.83203125" style="6" customWidth="1"/>
    <col min="736" max="736" width="2" style="6" customWidth="1"/>
    <col min="737" max="978" width="10.33203125" style="6"/>
    <col min="979" max="979" width="20.1640625" style="6" customWidth="1"/>
    <col min="980" max="980" width="2" style="6" customWidth="1"/>
    <col min="981" max="981" width="9.1640625" style="6" bestFit="1" customWidth="1"/>
    <col min="982" max="982" width="2" style="6" customWidth="1"/>
    <col min="983" max="983" width="8.33203125" style="6" bestFit="1" customWidth="1"/>
    <col min="984" max="984" width="2" style="6" customWidth="1"/>
    <col min="985" max="985" width="9.1640625" style="6" bestFit="1" customWidth="1"/>
    <col min="986" max="986" width="2" style="6" customWidth="1"/>
    <col min="987" max="987" width="10" style="6" bestFit="1" customWidth="1"/>
    <col min="988" max="988" width="2" style="6" customWidth="1"/>
    <col min="989" max="989" width="12" style="6" bestFit="1" customWidth="1"/>
    <col min="990" max="990" width="2" style="6" customWidth="1"/>
    <col min="991" max="991" width="10.83203125" style="6" customWidth="1"/>
    <col min="992" max="992" width="2" style="6" customWidth="1"/>
    <col min="993" max="1234" width="10.33203125" style="6"/>
    <col min="1235" max="1235" width="20.1640625" style="6" customWidth="1"/>
    <col min="1236" max="1236" width="2" style="6" customWidth="1"/>
    <col min="1237" max="1237" width="9.1640625" style="6" bestFit="1" customWidth="1"/>
    <col min="1238" max="1238" width="2" style="6" customWidth="1"/>
    <col min="1239" max="1239" width="8.33203125" style="6" bestFit="1" customWidth="1"/>
    <col min="1240" max="1240" width="2" style="6" customWidth="1"/>
    <col min="1241" max="1241" width="9.1640625" style="6" bestFit="1" customWidth="1"/>
    <col min="1242" max="1242" width="2" style="6" customWidth="1"/>
    <col min="1243" max="1243" width="10" style="6" bestFit="1" customWidth="1"/>
    <col min="1244" max="1244" width="2" style="6" customWidth="1"/>
    <col min="1245" max="1245" width="12" style="6" bestFit="1" customWidth="1"/>
    <col min="1246" max="1246" width="2" style="6" customWidth="1"/>
    <col min="1247" max="1247" width="10.83203125" style="6" customWidth="1"/>
    <col min="1248" max="1248" width="2" style="6" customWidth="1"/>
    <col min="1249" max="1490" width="10.33203125" style="6"/>
    <col min="1491" max="1491" width="20.1640625" style="6" customWidth="1"/>
    <col min="1492" max="1492" width="2" style="6" customWidth="1"/>
    <col min="1493" max="1493" width="9.1640625" style="6" bestFit="1" customWidth="1"/>
    <col min="1494" max="1494" width="2" style="6" customWidth="1"/>
    <col min="1495" max="1495" width="8.33203125" style="6" bestFit="1" customWidth="1"/>
    <col min="1496" max="1496" width="2" style="6" customWidth="1"/>
    <col min="1497" max="1497" width="9.1640625" style="6" bestFit="1" customWidth="1"/>
    <col min="1498" max="1498" width="2" style="6" customWidth="1"/>
    <col min="1499" max="1499" width="10" style="6" bestFit="1" customWidth="1"/>
    <col min="1500" max="1500" width="2" style="6" customWidth="1"/>
    <col min="1501" max="1501" width="12" style="6" bestFit="1" customWidth="1"/>
    <col min="1502" max="1502" width="2" style="6" customWidth="1"/>
    <col min="1503" max="1503" width="10.83203125" style="6" customWidth="1"/>
    <col min="1504" max="1504" width="2" style="6" customWidth="1"/>
    <col min="1505" max="1746" width="10.33203125" style="6"/>
    <col min="1747" max="1747" width="20.1640625" style="6" customWidth="1"/>
    <col min="1748" max="1748" width="2" style="6" customWidth="1"/>
    <col min="1749" max="1749" width="9.1640625" style="6" bestFit="1" customWidth="1"/>
    <col min="1750" max="1750" width="2" style="6" customWidth="1"/>
    <col min="1751" max="1751" width="8.33203125" style="6" bestFit="1" customWidth="1"/>
    <col min="1752" max="1752" width="2" style="6" customWidth="1"/>
    <col min="1753" max="1753" width="9.1640625" style="6" bestFit="1" customWidth="1"/>
    <col min="1754" max="1754" width="2" style="6" customWidth="1"/>
    <col min="1755" max="1755" width="10" style="6" bestFit="1" customWidth="1"/>
    <col min="1756" max="1756" width="2" style="6" customWidth="1"/>
    <col min="1757" max="1757" width="12" style="6" bestFit="1" customWidth="1"/>
    <col min="1758" max="1758" width="2" style="6" customWidth="1"/>
    <col min="1759" max="1759" width="10.83203125" style="6" customWidth="1"/>
    <col min="1760" max="1760" width="2" style="6" customWidth="1"/>
    <col min="1761" max="2002" width="10.33203125" style="6"/>
    <col min="2003" max="2003" width="20.1640625" style="6" customWidth="1"/>
    <col min="2004" max="2004" width="2" style="6" customWidth="1"/>
    <col min="2005" max="2005" width="9.1640625" style="6" bestFit="1" customWidth="1"/>
    <col min="2006" max="2006" width="2" style="6" customWidth="1"/>
    <col min="2007" max="2007" width="8.33203125" style="6" bestFit="1" customWidth="1"/>
    <col min="2008" max="2008" width="2" style="6" customWidth="1"/>
    <col min="2009" max="2009" width="9.1640625" style="6" bestFit="1" customWidth="1"/>
    <col min="2010" max="2010" width="2" style="6" customWidth="1"/>
    <col min="2011" max="2011" width="10" style="6" bestFit="1" customWidth="1"/>
    <col min="2012" max="2012" width="2" style="6" customWidth="1"/>
    <col min="2013" max="2013" width="12" style="6" bestFit="1" customWidth="1"/>
    <col min="2014" max="2014" width="2" style="6" customWidth="1"/>
    <col min="2015" max="2015" width="10.83203125" style="6" customWidth="1"/>
    <col min="2016" max="2016" width="2" style="6" customWidth="1"/>
    <col min="2017" max="2258" width="10.33203125" style="6"/>
    <col min="2259" max="2259" width="20.1640625" style="6" customWidth="1"/>
    <col min="2260" max="2260" width="2" style="6" customWidth="1"/>
    <col min="2261" max="2261" width="9.1640625" style="6" bestFit="1" customWidth="1"/>
    <col min="2262" max="2262" width="2" style="6" customWidth="1"/>
    <col min="2263" max="2263" width="8.33203125" style="6" bestFit="1" customWidth="1"/>
    <col min="2264" max="2264" width="2" style="6" customWidth="1"/>
    <col min="2265" max="2265" width="9.1640625" style="6" bestFit="1" customWidth="1"/>
    <col min="2266" max="2266" width="2" style="6" customWidth="1"/>
    <col min="2267" max="2267" width="10" style="6" bestFit="1" customWidth="1"/>
    <col min="2268" max="2268" width="2" style="6" customWidth="1"/>
    <col min="2269" max="2269" width="12" style="6" bestFit="1" customWidth="1"/>
    <col min="2270" max="2270" width="2" style="6" customWidth="1"/>
    <col min="2271" max="2271" width="10.83203125" style="6" customWidth="1"/>
    <col min="2272" max="2272" width="2" style="6" customWidth="1"/>
    <col min="2273" max="2514" width="10.33203125" style="6"/>
    <col min="2515" max="2515" width="20.1640625" style="6" customWidth="1"/>
    <col min="2516" max="2516" width="2" style="6" customWidth="1"/>
    <col min="2517" max="2517" width="9.1640625" style="6" bestFit="1" customWidth="1"/>
    <col min="2518" max="2518" width="2" style="6" customWidth="1"/>
    <col min="2519" max="2519" width="8.33203125" style="6" bestFit="1" customWidth="1"/>
    <col min="2520" max="2520" width="2" style="6" customWidth="1"/>
    <col min="2521" max="2521" width="9.1640625" style="6" bestFit="1" customWidth="1"/>
    <col min="2522" max="2522" width="2" style="6" customWidth="1"/>
    <col min="2523" max="2523" width="10" style="6" bestFit="1" customWidth="1"/>
    <col min="2524" max="2524" width="2" style="6" customWidth="1"/>
    <col min="2525" max="2525" width="12" style="6" bestFit="1" customWidth="1"/>
    <col min="2526" max="2526" width="2" style="6" customWidth="1"/>
    <col min="2527" max="2527" width="10.83203125" style="6" customWidth="1"/>
    <col min="2528" max="2528" width="2" style="6" customWidth="1"/>
    <col min="2529" max="2770" width="10.33203125" style="6"/>
    <col min="2771" max="2771" width="20.1640625" style="6" customWidth="1"/>
    <col min="2772" max="2772" width="2" style="6" customWidth="1"/>
    <col min="2773" max="2773" width="9.1640625" style="6" bestFit="1" customWidth="1"/>
    <col min="2774" max="2774" width="2" style="6" customWidth="1"/>
    <col min="2775" max="2775" width="8.33203125" style="6" bestFit="1" customWidth="1"/>
    <col min="2776" max="2776" width="2" style="6" customWidth="1"/>
    <col min="2777" max="2777" width="9.1640625" style="6" bestFit="1" customWidth="1"/>
    <col min="2778" max="2778" width="2" style="6" customWidth="1"/>
    <col min="2779" max="2779" width="10" style="6" bestFit="1" customWidth="1"/>
    <col min="2780" max="2780" width="2" style="6" customWidth="1"/>
    <col min="2781" max="2781" width="12" style="6" bestFit="1" customWidth="1"/>
    <col min="2782" max="2782" width="2" style="6" customWidth="1"/>
    <col min="2783" max="2783" width="10.83203125" style="6" customWidth="1"/>
    <col min="2784" max="2784" width="2" style="6" customWidth="1"/>
    <col min="2785" max="3026" width="10.33203125" style="6"/>
    <col min="3027" max="3027" width="20.1640625" style="6" customWidth="1"/>
    <col min="3028" max="3028" width="2" style="6" customWidth="1"/>
    <col min="3029" max="3029" width="9.1640625" style="6" bestFit="1" customWidth="1"/>
    <col min="3030" max="3030" width="2" style="6" customWidth="1"/>
    <col min="3031" max="3031" width="8.33203125" style="6" bestFit="1" customWidth="1"/>
    <col min="3032" max="3032" width="2" style="6" customWidth="1"/>
    <col min="3033" max="3033" width="9.1640625" style="6" bestFit="1" customWidth="1"/>
    <col min="3034" max="3034" width="2" style="6" customWidth="1"/>
    <col min="3035" max="3035" width="10" style="6" bestFit="1" customWidth="1"/>
    <col min="3036" max="3036" width="2" style="6" customWidth="1"/>
    <col min="3037" max="3037" width="12" style="6" bestFit="1" customWidth="1"/>
    <col min="3038" max="3038" width="2" style="6" customWidth="1"/>
    <col min="3039" max="3039" width="10.83203125" style="6" customWidth="1"/>
    <col min="3040" max="3040" width="2" style="6" customWidth="1"/>
    <col min="3041" max="3282" width="10.33203125" style="6"/>
    <col min="3283" max="3283" width="20.1640625" style="6" customWidth="1"/>
    <col min="3284" max="3284" width="2" style="6" customWidth="1"/>
    <col min="3285" max="3285" width="9.1640625" style="6" bestFit="1" customWidth="1"/>
    <col min="3286" max="3286" width="2" style="6" customWidth="1"/>
    <col min="3287" max="3287" width="8.33203125" style="6" bestFit="1" customWidth="1"/>
    <col min="3288" max="3288" width="2" style="6" customWidth="1"/>
    <col min="3289" max="3289" width="9.1640625" style="6" bestFit="1" customWidth="1"/>
    <col min="3290" max="3290" width="2" style="6" customWidth="1"/>
    <col min="3291" max="3291" width="10" style="6" bestFit="1" customWidth="1"/>
    <col min="3292" max="3292" width="2" style="6" customWidth="1"/>
    <col min="3293" max="3293" width="12" style="6" bestFit="1" customWidth="1"/>
    <col min="3294" max="3294" width="2" style="6" customWidth="1"/>
    <col min="3295" max="3295" width="10.83203125" style="6" customWidth="1"/>
    <col min="3296" max="3296" width="2" style="6" customWidth="1"/>
    <col min="3297" max="3538" width="10.33203125" style="6"/>
    <col min="3539" max="3539" width="20.1640625" style="6" customWidth="1"/>
    <col min="3540" max="3540" width="2" style="6" customWidth="1"/>
    <col min="3541" max="3541" width="9.1640625" style="6" bestFit="1" customWidth="1"/>
    <col min="3542" max="3542" width="2" style="6" customWidth="1"/>
    <col min="3543" max="3543" width="8.33203125" style="6" bestFit="1" customWidth="1"/>
    <col min="3544" max="3544" width="2" style="6" customWidth="1"/>
    <col min="3545" max="3545" width="9.1640625" style="6" bestFit="1" customWidth="1"/>
    <col min="3546" max="3546" width="2" style="6" customWidth="1"/>
    <col min="3547" max="3547" width="10" style="6" bestFit="1" customWidth="1"/>
    <col min="3548" max="3548" width="2" style="6" customWidth="1"/>
    <col min="3549" max="3549" width="12" style="6" bestFit="1" customWidth="1"/>
    <col min="3550" max="3550" width="2" style="6" customWidth="1"/>
    <col min="3551" max="3551" width="10.83203125" style="6" customWidth="1"/>
    <col min="3552" max="3552" width="2" style="6" customWidth="1"/>
    <col min="3553" max="3794" width="10.33203125" style="6"/>
    <col min="3795" max="3795" width="20.1640625" style="6" customWidth="1"/>
    <col min="3796" max="3796" width="2" style="6" customWidth="1"/>
    <col min="3797" max="3797" width="9.1640625" style="6" bestFit="1" customWidth="1"/>
    <col min="3798" max="3798" width="2" style="6" customWidth="1"/>
    <col min="3799" max="3799" width="8.33203125" style="6" bestFit="1" customWidth="1"/>
    <col min="3800" max="3800" width="2" style="6" customWidth="1"/>
    <col min="3801" max="3801" width="9.1640625" style="6" bestFit="1" customWidth="1"/>
    <col min="3802" max="3802" width="2" style="6" customWidth="1"/>
    <col min="3803" max="3803" width="10" style="6" bestFit="1" customWidth="1"/>
    <col min="3804" max="3804" width="2" style="6" customWidth="1"/>
    <col min="3805" max="3805" width="12" style="6" bestFit="1" customWidth="1"/>
    <col min="3806" max="3806" width="2" style="6" customWidth="1"/>
    <col min="3807" max="3807" width="10.83203125" style="6" customWidth="1"/>
    <col min="3808" max="3808" width="2" style="6" customWidth="1"/>
    <col min="3809" max="4050" width="10.33203125" style="6"/>
    <col min="4051" max="4051" width="20.1640625" style="6" customWidth="1"/>
    <col min="4052" max="4052" width="2" style="6" customWidth="1"/>
    <col min="4053" max="4053" width="9.1640625" style="6" bestFit="1" customWidth="1"/>
    <col min="4054" max="4054" width="2" style="6" customWidth="1"/>
    <col min="4055" max="4055" width="8.33203125" style="6" bestFit="1" customWidth="1"/>
    <col min="4056" max="4056" width="2" style="6" customWidth="1"/>
    <col min="4057" max="4057" width="9.1640625" style="6" bestFit="1" customWidth="1"/>
    <col min="4058" max="4058" width="2" style="6" customWidth="1"/>
    <col min="4059" max="4059" width="10" style="6" bestFit="1" customWidth="1"/>
    <col min="4060" max="4060" width="2" style="6" customWidth="1"/>
    <col min="4061" max="4061" width="12" style="6" bestFit="1" customWidth="1"/>
    <col min="4062" max="4062" width="2" style="6" customWidth="1"/>
    <col min="4063" max="4063" width="10.83203125" style="6" customWidth="1"/>
    <col min="4064" max="4064" width="2" style="6" customWidth="1"/>
    <col min="4065" max="4306" width="10.33203125" style="6"/>
    <col min="4307" max="4307" width="20.1640625" style="6" customWidth="1"/>
    <col min="4308" max="4308" width="2" style="6" customWidth="1"/>
    <col min="4309" max="4309" width="9.1640625" style="6" bestFit="1" customWidth="1"/>
    <col min="4310" max="4310" width="2" style="6" customWidth="1"/>
    <col min="4311" max="4311" width="8.33203125" style="6" bestFit="1" customWidth="1"/>
    <col min="4312" max="4312" width="2" style="6" customWidth="1"/>
    <col min="4313" max="4313" width="9.1640625" style="6" bestFit="1" customWidth="1"/>
    <col min="4314" max="4314" width="2" style="6" customWidth="1"/>
    <col min="4315" max="4315" width="10" style="6" bestFit="1" customWidth="1"/>
    <col min="4316" max="4316" width="2" style="6" customWidth="1"/>
    <col min="4317" max="4317" width="12" style="6" bestFit="1" customWidth="1"/>
    <col min="4318" max="4318" width="2" style="6" customWidth="1"/>
    <col min="4319" max="4319" width="10.83203125" style="6" customWidth="1"/>
    <col min="4320" max="4320" width="2" style="6" customWidth="1"/>
    <col min="4321" max="4562" width="10.33203125" style="6"/>
    <col min="4563" max="4563" width="20.1640625" style="6" customWidth="1"/>
    <col min="4564" max="4564" width="2" style="6" customWidth="1"/>
    <col min="4565" max="4565" width="9.1640625" style="6" bestFit="1" customWidth="1"/>
    <col min="4566" max="4566" width="2" style="6" customWidth="1"/>
    <col min="4567" max="4567" width="8.33203125" style="6" bestFit="1" customWidth="1"/>
    <col min="4568" max="4568" width="2" style="6" customWidth="1"/>
    <col min="4569" max="4569" width="9.1640625" style="6" bestFit="1" customWidth="1"/>
    <col min="4570" max="4570" width="2" style="6" customWidth="1"/>
    <col min="4571" max="4571" width="10" style="6" bestFit="1" customWidth="1"/>
    <col min="4572" max="4572" width="2" style="6" customWidth="1"/>
    <col min="4573" max="4573" width="12" style="6" bestFit="1" customWidth="1"/>
    <col min="4574" max="4574" width="2" style="6" customWidth="1"/>
    <col min="4575" max="4575" width="10.83203125" style="6" customWidth="1"/>
    <col min="4576" max="4576" width="2" style="6" customWidth="1"/>
    <col min="4577" max="4818" width="10.33203125" style="6"/>
    <col min="4819" max="4819" width="20.1640625" style="6" customWidth="1"/>
    <col min="4820" max="4820" width="2" style="6" customWidth="1"/>
    <col min="4821" max="4821" width="9.1640625" style="6" bestFit="1" customWidth="1"/>
    <col min="4822" max="4822" width="2" style="6" customWidth="1"/>
    <col min="4823" max="4823" width="8.33203125" style="6" bestFit="1" customWidth="1"/>
    <col min="4824" max="4824" width="2" style="6" customWidth="1"/>
    <col min="4825" max="4825" width="9.1640625" style="6" bestFit="1" customWidth="1"/>
    <col min="4826" max="4826" width="2" style="6" customWidth="1"/>
    <col min="4827" max="4827" width="10" style="6" bestFit="1" customWidth="1"/>
    <col min="4828" max="4828" width="2" style="6" customWidth="1"/>
    <col min="4829" max="4829" width="12" style="6" bestFit="1" customWidth="1"/>
    <col min="4830" max="4830" width="2" style="6" customWidth="1"/>
    <col min="4831" max="4831" width="10.83203125" style="6" customWidth="1"/>
    <col min="4832" max="4832" width="2" style="6" customWidth="1"/>
    <col min="4833" max="5074" width="10.33203125" style="6"/>
    <col min="5075" max="5075" width="20.1640625" style="6" customWidth="1"/>
    <col min="5076" max="5076" width="2" style="6" customWidth="1"/>
    <col min="5077" max="5077" width="9.1640625" style="6" bestFit="1" customWidth="1"/>
    <col min="5078" max="5078" width="2" style="6" customWidth="1"/>
    <col min="5079" max="5079" width="8.33203125" style="6" bestFit="1" customWidth="1"/>
    <col min="5080" max="5080" width="2" style="6" customWidth="1"/>
    <col min="5081" max="5081" width="9.1640625" style="6" bestFit="1" customWidth="1"/>
    <col min="5082" max="5082" width="2" style="6" customWidth="1"/>
    <col min="5083" max="5083" width="10" style="6" bestFit="1" customWidth="1"/>
    <col min="5084" max="5084" width="2" style="6" customWidth="1"/>
    <col min="5085" max="5085" width="12" style="6" bestFit="1" customWidth="1"/>
    <col min="5086" max="5086" width="2" style="6" customWidth="1"/>
    <col min="5087" max="5087" width="10.83203125" style="6" customWidth="1"/>
    <col min="5088" max="5088" width="2" style="6" customWidth="1"/>
    <col min="5089" max="5330" width="10.33203125" style="6"/>
    <col min="5331" max="5331" width="20.1640625" style="6" customWidth="1"/>
    <col min="5332" max="5332" width="2" style="6" customWidth="1"/>
    <col min="5333" max="5333" width="9.1640625" style="6" bestFit="1" customWidth="1"/>
    <col min="5334" max="5334" width="2" style="6" customWidth="1"/>
    <col min="5335" max="5335" width="8.33203125" style="6" bestFit="1" customWidth="1"/>
    <col min="5336" max="5336" width="2" style="6" customWidth="1"/>
    <col min="5337" max="5337" width="9.1640625" style="6" bestFit="1" customWidth="1"/>
    <col min="5338" max="5338" width="2" style="6" customWidth="1"/>
    <col min="5339" max="5339" width="10" style="6" bestFit="1" customWidth="1"/>
    <col min="5340" max="5340" width="2" style="6" customWidth="1"/>
    <col min="5341" max="5341" width="12" style="6" bestFit="1" customWidth="1"/>
    <col min="5342" max="5342" width="2" style="6" customWidth="1"/>
    <col min="5343" max="5343" width="10.83203125" style="6" customWidth="1"/>
    <col min="5344" max="5344" width="2" style="6" customWidth="1"/>
    <col min="5345" max="5586" width="10.33203125" style="6"/>
    <col min="5587" max="5587" width="20.1640625" style="6" customWidth="1"/>
    <col min="5588" max="5588" width="2" style="6" customWidth="1"/>
    <col min="5589" max="5589" width="9.1640625" style="6" bestFit="1" customWidth="1"/>
    <col min="5590" max="5590" width="2" style="6" customWidth="1"/>
    <col min="5591" max="5591" width="8.33203125" style="6" bestFit="1" customWidth="1"/>
    <col min="5592" max="5592" width="2" style="6" customWidth="1"/>
    <col min="5593" max="5593" width="9.1640625" style="6" bestFit="1" customWidth="1"/>
    <col min="5594" max="5594" width="2" style="6" customWidth="1"/>
    <col min="5595" max="5595" width="10" style="6" bestFit="1" customWidth="1"/>
    <col min="5596" max="5596" width="2" style="6" customWidth="1"/>
    <col min="5597" max="5597" width="12" style="6" bestFit="1" customWidth="1"/>
    <col min="5598" max="5598" width="2" style="6" customWidth="1"/>
    <col min="5599" max="5599" width="10.83203125" style="6" customWidth="1"/>
    <col min="5600" max="5600" width="2" style="6" customWidth="1"/>
    <col min="5601" max="5842" width="10.33203125" style="6"/>
    <col min="5843" max="5843" width="20.1640625" style="6" customWidth="1"/>
    <col min="5844" max="5844" width="2" style="6" customWidth="1"/>
    <col min="5845" max="5845" width="9.1640625" style="6" bestFit="1" customWidth="1"/>
    <col min="5846" max="5846" width="2" style="6" customWidth="1"/>
    <col min="5847" max="5847" width="8.33203125" style="6" bestFit="1" customWidth="1"/>
    <col min="5848" max="5848" width="2" style="6" customWidth="1"/>
    <col min="5849" max="5849" width="9.1640625" style="6" bestFit="1" customWidth="1"/>
    <col min="5850" max="5850" width="2" style="6" customWidth="1"/>
    <col min="5851" max="5851" width="10" style="6" bestFit="1" customWidth="1"/>
    <col min="5852" max="5852" width="2" style="6" customWidth="1"/>
    <col min="5853" max="5853" width="12" style="6" bestFit="1" customWidth="1"/>
    <col min="5854" max="5854" width="2" style="6" customWidth="1"/>
    <col min="5855" max="5855" width="10.83203125" style="6" customWidth="1"/>
    <col min="5856" max="5856" width="2" style="6" customWidth="1"/>
    <col min="5857" max="6098" width="10.33203125" style="6"/>
    <col min="6099" max="6099" width="20.1640625" style="6" customWidth="1"/>
    <col min="6100" max="6100" width="2" style="6" customWidth="1"/>
    <col min="6101" max="6101" width="9.1640625" style="6" bestFit="1" customWidth="1"/>
    <col min="6102" max="6102" width="2" style="6" customWidth="1"/>
    <col min="6103" max="6103" width="8.33203125" style="6" bestFit="1" customWidth="1"/>
    <col min="6104" max="6104" width="2" style="6" customWidth="1"/>
    <col min="6105" max="6105" width="9.1640625" style="6" bestFit="1" customWidth="1"/>
    <col min="6106" max="6106" width="2" style="6" customWidth="1"/>
    <col min="6107" max="6107" width="10" style="6" bestFit="1" customWidth="1"/>
    <col min="6108" max="6108" width="2" style="6" customWidth="1"/>
    <col min="6109" max="6109" width="12" style="6" bestFit="1" customWidth="1"/>
    <col min="6110" max="6110" width="2" style="6" customWidth="1"/>
    <col min="6111" max="6111" width="10.83203125" style="6" customWidth="1"/>
    <col min="6112" max="6112" width="2" style="6" customWidth="1"/>
    <col min="6113" max="6354" width="10.33203125" style="6"/>
    <col min="6355" max="6355" width="20.1640625" style="6" customWidth="1"/>
    <col min="6356" max="6356" width="2" style="6" customWidth="1"/>
    <col min="6357" max="6357" width="9.1640625" style="6" bestFit="1" customWidth="1"/>
    <col min="6358" max="6358" width="2" style="6" customWidth="1"/>
    <col min="6359" max="6359" width="8.33203125" style="6" bestFit="1" customWidth="1"/>
    <col min="6360" max="6360" width="2" style="6" customWidth="1"/>
    <col min="6361" max="6361" width="9.1640625" style="6" bestFit="1" customWidth="1"/>
    <col min="6362" max="6362" width="2" style="6" customWidth="1"/>
    <col min="6363" max="6363" width="10" style="6" bestFit="1" customWidth="1"/>
    <col min="6364" max="6364" width="2" style="6" customWidth="1"/>
    <col min="6365" max="6365" width="12" style="6" bestFit="1" customWidth="1"/>
    <col min="6366" max="6366" width="2" style="6" customWidth="1"/>
    <col min="6367" max="6367" width="10.83203125" style="6" customWidth="1"/>
    <col min="6368" max="6368" width="2" style="6" customWidth="1"/>
    <col min="6369" max="6610" width="10.33203125" style="6"/>
    <col min="6611" max="6611" width="20.1640625" style="6" customWidth="1"/>
    <col min="6612" max="6612" width="2" style="6" customWidth="1"/>
    <col min="6613" max="6613" width="9.1640625" style="6" bestFit="1" customWidth="1"/>
    <col min="6614" max="6614" width="2" style="6" customWidth="1"/>
    <col min="6615" max="6615" width="8.33203125" style="6" bestFit="1" customWidth="1"/>
    <col min="6616" max="6616" width="2" style="6" customWidth="1"/>
    <col min="6617" max="6617" width="9.1640625" style="6" bestFit="1" customWidth="1"/>
    <col min="6618" max="6618" width="2" style="6" customWidth="1"/>
    <col min="6619" max="6619" width="10" style="6" bestFit="1" customWidth="1"/>
    <col min="6620" max="6620" width="2" style="6" customWidth="1"/>
    <col min="6621" max="6621" width="12" style="6" bestFit="1" customWidth="1"/>
    <col min="6622" max="6622" width="2" style="6" customWidth="1"/>
    <col min="6623" max="6623" width="10.83203125" style="6" customWidth="1"/>
    <col min="6624" max="6624" width="2" style="6" customWidth="1"/>
    <col min="6625" max="6866" width="10.33203125" style="6"/>
    <col min="6867" max="6867" width="20.1640625" style="6" customWidth="1"/>
    <col min="6868" max="6868" width="2" style="6" customWidth="1"/>
    <col min="6869" max="6869" width="9.1640625" style="6" bestFit="1" customWidth="1"/>
    <col min="6870" max="6870" width="2" style="6" customWidth="1"/>
    <col min="6871" max="6871" width="8.33203125" style="6" bestFit="1" customWidth="1"/>
    <col min="6872" max="6872" width="2" style="6" customWidth="1"/>
    <col min="6873" max="6873" width="9.1640625" style="6" bestFit="1" customWidth="1"/>
    <col min="6874" max="6874" width="2" style="6" customWidth="1"/>
    <col min="6875" max="6875" width="10" style="6" bestFit="1" customWidth="1"/>
    <col min="6876" max="6876" width="2" style="6" customWidth="1"/>
    <col min="6877" max="6877" width="12" style="6" bestFit="1" customWidth="1"/>
    <col min="6878" max="6878" width="2" style="6" customWidth="1"/>
    <col min="6879" max="6879" width="10.83203125" style="6" customWidth="1"/>
    <col min="6880" max="6880" width="2" style="6" customWidth="1"/>
    <col min="6881" max="7122" width="10.33203125" style="6"/>
    <col min="7123" max="7123" width="20.1640625" style="6" customWidth="1"/>
    <col min="7124" max="7124" width="2" style="6" customWidth="1"/>
    <col min="7125" max="7125" width="9.1640625" style="6" bestFit="1" customWidth="1"/>
    <col min="7126" max="7126" width="2" style="6" customWidth="1"/>
    <col min="7127" max="7127" width="8.33203125" style="6" bestFit="1" customWidth="1"/>
    <col min="7128" max="7128" width="2" style="6" customWidth="1"/>
    <col min="7129" max="7129" width="9.1640625" style="6" bestFit="1" customWidth="1"/>
    <col min="7130" max="7130" width="2" style="6" customWidth="1"/>
    <col min="7131" max="7131" width="10" style="6" bestFit="1" customWidth="1"/>
    <col min="7132" max="7132" width="2" style="6" customWidth="1"/>
    <col min="7133" max="7133" width="12" style="6" bestFit="1" customWidth="1"/>
    <col min="7134" max="7134" width="2" style="6" customWidth="1"/>
    <col min="7135" max="7135" width="10.83203125" style="6" customWidth="1"/>
    <col min="7136" max="7136" width="2" style="6" customWidth="1"/>
    <col min="7137" max="7378" width="10.33203125" style="6"/>
    <col min="7379" max="7379" width="20.1640625" style="6" customWidth="1"/>
    <col min="7380" max="7380" width="2" style="6" customWidth="1"/>
    <col min="7381" max="7381" width="9.1640625" style="6" bestFit="1" customWidth="1"/>
    <col min="7382" max="7382" width="2" style="6" customWidth="1"/>
    <col min="7383" max="7383" width="8.33203125" style="6" bestFit="1" customWidth="1"/>
    <col min="7384" max="7384" width="2" style="6" customWidth="1"/>
    <col min="7385" max="7385" width="9.1640625" style="6" bestFit="1" customWidth="1"/>
    <col min="7386" max="7386" width="2" style="6" customWidth="1"/>
    <col min="7387" max="7387" width="10" style="6" bestFit="1" customWidth="1"/>
    <col min="7388" max="7388" width="2" style="6" customWidth="1"/>
    <col min="7389" max="7389" width="12" style="6" bestFit="1" customWidth="1"/>
    <col min="7390" max="7390" width="2" style="6" customWidth="1"/>
    <col min="7391" max="7391" width="10.83203125" style="6" customWidth="1"/>
    <col min="7392" max="7392" width="2" style="6" customWidth="1"/>
    <col min="7393" max="7634" width="10.33203125" style="6"/>
    <col min="7635" max="7635" width="20.1640625" style="6" customWidth="1"/>
    <col min="7636" max="7636" width="2" style="6" customWidth="1"/>
    <col min="7637" max="7637" width="9.1640625" style="6" bestFit="1" customWidth="1"/>
    <col min="7638" max="7638" width="2" style="6" customWidth="1"/>
    <col min="7639" max="7639" width="8.33203125" style="6" bestFit="1" customWidth="1"/>
    <col min="7640" max="7640" width="2" style="6" customWidth="1"/>
    <col min="7641" max="7641" width="9.1640625" style="6" bestFit="1" customWidth="1"/>
    <col min="7642" max="7642" width="2" style="6" customWidth="1"/>
    <col min="7643" max="7643" width="10" style="6" bestFit="1" customWidth="1"/>
    <col min="7644" max="7644" width="2" style="6" customWidth="1"/>
    <col min="7645" max="7645" width="12" style="6" bestFit="1" customWidth="1"/>
    <col min="7646" max="7646" width="2" style="6" customWidth="1"/>
    <col min="7647" max="7647" width="10.83203125" style="6" customWidth="1"/>
    <col min="7648" max="7648" width="2" style="6" customWidth="1"/>
    <col min="7649" max="7890" width="10.33203125" style="6"/>
    <col min="7891" max="7891" width="20.1640625" style="6" customWidth="1"/>
    <col min="7892" max="7892" width="2" style="6" customWidth="1"/>
    <col min="7893" max="7893" width="9.1640625" style="6" bestFit="1" customWidth="1"/>
    <col min="7894" max="7894" width="2" style="6" customWidth="1"/>
    <col min="7895" max="7895" width="8.33203125" style="6" bestFit="1" customWidth="1"/>
    <col min="7896" max="7896" width="2" style="6" customWidth="1"/>
    <col min="7897" max="7897" width="9.1640625" style="6" bestFit="1" customWidth="1"/>
    <col min="7898" max="7898" width="2" style="6" customWidth="1"/>
    <col min="7899" max="7899" width="10" style="6" bestFit="1" customWidth="1"/>
    <col min="7900" max="7900" width="2" style="6" customWidth="1"/>
    <col min="7901" max="7901" width="12" style="6" bestFit="1" customWidth="1"/>
    <col min="7902" max="7902" width="2" style="6" customWidth="1"/>
    <col min="7903" max="7903" width="10.83203125" style="6" customWidth="1"/>
    <col min="7904" max="7904" width="2" style="6" customWidth="1"/>
    <col min="7905" max="8146" width="10.33203125" style="6"/>
    <col min="8147" max="8147" width="20.1640625" style="6" customWidth="1"/>
    <col min="8148" max="8148" width="2" style="6" customWidth="1"/>
    <col min="8149" max="8149" width="9.1640625" style="6" bestFit="1" customWidth="1"/>
    <col min="8150" max="8150" width="2" style="6" customWidth="1"/>
    <col min="8151" max="8151" width="8.33203125" style="6" bestFit="1" customWidth="1"/>
    <col min="8152" max="8152" width="2" style="6" customWidth="1"/>
    <col min="8153" max="8153" width="9.1640625" style="6" bestFit="1" customWidth="1"/>
    <col min="8154" max="8154" width="2" style="6" customWidth="1"/>
    <col min="8155" max="8155" width="10" style="6" bestFit="1" customWidth="1"/>
    <col min="8156" max="8156" width="2" style="6" customWidth="1"/>
    <col min="8157" max="8157" width="12" style="6" bestFit="1" customWidth="1"/>
    <col min="8158" max="8158" width="2" style="6" customWidth="1"/>
    <col min="8159" max="8159" width="10.83203125" style="6" customWidth="1"/>
    <col min="8160" max="8160" width="2" style="6" customWidth="1"/>
    <col min="8161" max="8402" width="10.33203125" style="6"/>
    <col min="8403" max="8403" width="20.1640625" style="6" customWidth="1"/>
    <col min="8404" max="8404" width="2" style="6" customWidth="1"/>
    <col min="8405" max="8405" width="9.1640625" style="6" bestFit="1" customWidth="1"/>
    <col min="8406" max="8406" width="2" style="6" customWidth="1"/>
    <col min="8407" max="8407" width="8.33203125" style="6" bestFit="1" customWidth="1"/>
    <col min="8408" max="8408" width="2" style="6" customWidth="1"/>
    <col min="8409" max="8409" width="9.1640625" style="6" bestFit="1" customWidth="1"/>
    <col min="8410" max="8410" width="2" style="6" customWidth="1"/>
    <col min="8411" max="8411" width="10" style="6" bestFit="1" customWidth="1"/>
    <col min="8412" max="8412" width="2" style="6" customWidth="1"/>
    <col min="8413" max="8413" width="12" style="6" bestFit="1" customWidth="1"/>
    <col min="8414" max="8414" width="2" style="6" customWidth="1"/>
    <col min="8415" max="8415" width="10.83203125" style="6" customWidth="1"/>
    <col min="8416" max="8416" width="2" style="6" customWidth="1"/>
    <col min="8417" max="8658" width="10.33203125" style="6"/>
    <col min="8659" max="8659" width="20.1640625" style="6" customWidth="1"/>
    <col min="8660" max="8660" width="2" style="6" customWidth="1"/>
    <col min="8661" max="8661" width="9.1640625" style="6" bestFit="1" customWidth="1"/>
    <col min="8662" max="8662" width="2" style="6" customWidth="1"/>
    <col min="8663" max="8663" width="8.33203125" style="6" bestFit="1" customWidth="1"/>
    <col min="8664" max="8664" width="2" style="6" customWidth="1"/>
    <col min="8665" max="8665" width="9.1640625" style="6" bestFit="1" customWidth="1"/>
    <col min="8666" max="8666" width="2" style="6" customWidth="1"/>
    <col min="8667" max="8667" width="10" style="6" bestFit="1" customWidth="1"/>
    <col min="8668" max="8668" width="2" style="6" customWidth="1"/>
    <col min="8669" max="8669" width="12" style="6" bestFit="1" customWidth="1"/>
    <col min="8670" max="8670" width="2" style="6" customWidth="1"/>
    <col min="8671" max="8671" width="10.83203125" style="6" customWidth="1"/>
    <col min="8672" max="8672" width="2" style="6" customWidth="1"/>
    <col min="8673" max="8914" width="10.33203125" style="6"/>
    <col min="8915" max="8915" width="20.1640625" style="6" customWidth="1"/>
    <col min="8916" max="8916" width="2" style="6" customWidth="1"/>
    <col min="8917" max="8917" width="9.1640625" style="6" bestFit="1" customWidth="1"/>
    <col min="8918" max="8918" width="2" style="6" customWidth="1"/>
    <col min="8919" max="8919" width="8.33203125" style="6" bestFit="1" customWidth="1"/>
    <col min="8920" max="8920" width="2" style="6" customWidth="1"/>
    <col min="8921" max="8921" width="9.1640625" style="6" bestFit="1" customWidth="1"/>
    <col min="8922" max="8922" width="2" style="6" customWidth="1"/>
    <col min="8923" max="8923" width="10" style="6" bestFit="1" customWidth="1"/>
    <col min="8924" max="8924" width="2" style="6" customWidth="1"/>
    <col min="8925" max="8925" width="12" style="6" bestFit="1" customWidth="1"/>
    <col min="8926" max="8926" width="2" style="6" customWidth="1"/>
    <col min="8927" max="8927" width="10.83203125" style="6" customWidth="1"/>
    <col min="8928" max="8928" width="2" style="6" customWidth="1"/>
    <col min="8929" max="9170" width="10.33203125" style="6"/>
    <col min="9171" max="9171" width="20.1640625" style="6" customWidth="1"/>
    <col min="9172" max="9172" width="2" style="6" customWidth="1"/>
    <col min="9173" max="9173" width="9.1640625" style="6" bestFit="1" customWidth="1"/>
    <col min="9174" max="9174" width="2" style="6" customWidth="1"/>
    <col min="9175" max="9175" width="8.33203125" style="6" bestFit="1" customWidth="1"/>
    <col min="9176" max="9176" width="2" style="6" customWidth="1"/>
    <col min="9177" max="9177" width="9.1640625" style="6" bestFit="1" customWidth="1"/>
    <col min="9178" max="9178" width="2" style="6" customWidth="1"/>
    <col min="9179" max="9179" width="10" style="6" bestFit="1" customWidth="1"/>
    <col min="9180" max="9180" width="2" style="6" customWidth="1"/>
    <col min="9181" max="9181" width="12" style="6" bestFit="1" customWidth="1"/>
    <col min="9182" max="9182" width="2" style="6" customWidth="1"/>
    <col min="9183" max="9183" width="10.83203125" style="6" customWidth="1"/>
    <col min="9184" max="9184" width="2" style="6" customWidth="1"/>
    <col min="9185" max="9426" width="10.33203125" style="6"/>
    <col min="9427" max="9427" width="20.1640625" style="6" customWidth="1"/>
    <col min="9428" max="9428" width="2" style="6" customWidth="1"/>
    <col min="9429" max="9429" width="9.1640625" style="6" bestFit="1" customWidth="1"/>
    <col min="9430" max="9430" width="2" style="6" customWidth="1"/>
    <col min="9431" max="9431" width="8.33203125" style="6" bestFit="1" customWidth="1"/>
    <col min="9432" max="9432" width="2" style="6" customWidth="1"/>
    <col min="9433" max="9433" width="9.1640625" style="6" bestFit="1" customWidth="1"/>
    <col min="9434" max="9434" width="2" style="6" customWidth="1"/>
    <col min="9435" max="9435" width="10" style="6" bestFit="1" customWidth="1"/>
    <col min="9436" max="9436" width="2" style="6" customWidth="1"/>
    <col min="9437" max="9437" width="12" style="6" bestFit="1" customWidth="1"/>
    <col min="9438" max="9438" width="2" style="6" customWidth="1"/>
    <col min="9439" max="9439" width="10.83203125" style="6" customWidth="1"/>
    <col min="9440" max="9440" width="2" style="6" customWidth="1"/>
    <col min="9441" max="9682" width="10.33203125" style="6"/>
    <col min="9683" max="9683" width="20.1640625" style="6" customWidth="1"/>
    <col min="9684" max="9684" width="2" style="6" customWidth="1"/>
    <col min="9685" max="9685" width="9.1640625" style="6" bestFit="1" customWidth="1"/>
    <col min="9686" max="9686" width="2" style="6" customWidth="1"/>
    <col min="9687" max="9687" width="8.33203125" style="6" bestFit="1" customWidth="1"/>
    <col min="9688" max="9688" width="2" style="6" customWidth="1"/>
    <col min="9689" max="9689" width="9.1640625" style="6" bestFit="1" customWidth="1"/>
    <col min="9690" max="9690" width="2" style="6" customWidth="1"/>
    <col min="9691" max="9691" width="10" style="6" bestFit="1" customWidth="1"/>
    <col min="9692" max="9692" width="2" style="6" customWidth="1"/>
    <col min="9693" max="9693" width="12" style="6" bestFit="1" customWidth="1"/>
    <col min="9694" max="9694" width="2" style="6" customWidth="1"/>
    <col min="9695" max="9695" width="10.83203125" style="6" customWidth="1"/>
    <col min="9696" max="9696" width="2" style="6" customWidth="1"/>
    <col min="9697" max="9938" width="10.33203125" style="6"/>
    <col min="9939" max="9939" width="20.1640625" style="6" customWidth="1"/>
    <col min="9940" max="9940" width="2" style="6" customWidth="1"/>
    <col min="9941" max="9941" width="9.1640625" style="6" bestFit="1" customWidth="1"/>
    <col min="9942" max="9942" width="2" style="6" customWidth="1"/>
    <col min="9943" max="9943" width="8.33203125" style="6" bestFit="1" customWidth="1"/>
    <col min="9944" max="9944" width="2" style="6" customWidth="1"/>
    <col min="9945" max="9945" width="9.1640625" style="6" bestFit="1" customWidth="1"/>
    <col min="9946" max="9946" width="2" style="6" customWidth="1"/>
    <col min="9947" max="9947" width="10" style="6" bestFit="1" customWidth="1"/>
    <col min="9948" max="9948" width="2" style="6" customWidth="1"/>
    <col min="9949" max="9949" width="12" style="6" bestFit="1" customWidth="1"/>
    <col min="9950" max="9950" width="2" style="6" customWidth="1"/>
    <col min="9951" max="9951" width="10.83203125" style="6" customWidth="1"/>
    <col min="9952" max="9952" width="2" style="6" customWidth="1"/>
    <col min="9953" max="10194" width="10.33203125" style="6"/>
    <col min="10195" max="10195" width="20.1640625" style="6" customWidth="1"/>
    <col min="10196" max="10196" width="2" style="6" customWidth="1"/>
    <col min="10197" max="10197" width="9.1640625" style="6" bestFit="1" customWidth="1"/>
    <col min="10198" max="10198" width="2" style="6" customWidth="1"/>
    <col min="10199" max="10199" width="8.33203125" style="6" bestFit="1" customWidth="1"/>
    <col min="10200" max="10200" width="2" style="6" customWidth="1"/>
    <col min="10201" max="10201" width="9.1640625" style="6" bestFit="1" customWidth="1"/>
    <col min="10202" max="10202" width="2" style="6" customWidth="1"/>
    <col min="10203" max="10203" width="10" style="6" bestFit="1" customWidth="1"/>
    <col min="10204" max="10204" width="2" style="6" customWidth="1"/>
    <col min="10205" max="10205" width="12" style="6" bestFit="1" customWidth="1"/>
    <col min="10206" max="10206" width="2" style="6" customWidth="1"/>
    <col min="10207" max="10207" width="10.83203125" style="6" customWidth="1"/>
    <col min="10208" max="10208" width="2" style="6" customWidth="1"/>
    <col min="10209" max="10450" width="10.33203125" style="6"/>
    <col min="10451" max="10451" width="20.1640625" style="6" customWidth="1"/>
    <col min="10452" max="10452" width="2" style="6" customWidth="1"/>
    <col min="10453" max="10453" width="9.1640625" style="6" bestFit="1" customWidth="1"/>
    <col min="10454" max="10454" width="2" style="6" customWidth="1"/>
    <col min="10455" max="10455" width="8.33203125" style="6" bestFit="1" customWidth="1"/>
    <col min="10456" max="10456" width="2" style="6" customWidth="1"/>
    <col min="10457" max="10457" width="9.1640625" style="6" bestFit="1" customWidth="1"/>
    <col min="10458" max="10458" width="2" style="6" customWidth="1"/>
    <col min="10459" max="10459" width="10" style="6" bestFit="1" customWidth="1"/>
    <col min="10460" max="10460" width="2" style="6" customWidth="1"/>
    <col min="10461" max="10461" width="12" style="6" bestFit="1" customWidth="1"/>
    <col min="10462" max="10462" width="2" style="6" customWidth="1"/>
    <col min="10463" max="10463" width="10.83203125" style="6" customWidth="1"/>
    <col min="10464" max="10464" width="2" style="6" customWidth="1"/>
    <col min="10465" max="10706" width="10.33203125" style="6"/>
    <col min="10707" max="10707" width="20.1640625" style="6" customWidth="1"/>
    <col min="10708" max="10708" width="2" style="6" customWidth="1"/>
    <col min="10709" max="10709" width="9.1640625" style="6" bestFit="1" customWidth="1"/>
    <col min="10710" max="10710" width="2" style="6" customWidth="1"/>
    <col min="10711" max="10711" width="8.33203125" style="6" bestFit="1" customWidth="1"/>
    <col min="10712" max="10712" width="2" style="6" customWidth="1"/>
    <col min="10713" max="10713" width="9.1640625" style="6" bestFit="1" customWidth="1"/>
    <col min="10714" max="10714" width="2" style="6" customWidth="1"/>
    <col min="10715" max="10715" width="10" style="6" bestFit="1" customWidth="1"/>
    <col min="10716" max="10716" width="2" style="6" customWidth="1"/>
    <col min="10717" max="10717" width="12" style="6" bestFit="1" customWidth="1"/>
    <col min="10718" max="10718" width="2" style="6" customWidth="1"/>
    <col min="10719" max="10719" width="10.83203125" style="6" customWidth="1"/>
    <col min="10720" max="10720" width="2" style="6" customWidth="1"/>
    <col min="10721" max="10962" width="10.33203125" style="6"/>
    <col min="10963" max="10963" width="20.1640625" style="6" customWidth="1"/>
    <col min="10964" max="10964" width="2" style="6" customWidth="1"/>
    <col min="10965" max="10965" width="9.1640625" style="6" bestFit="1" customWidth="1"/>
    <col min="10966" max="10966" width="2" style="6" customWidth="1"/>
    <col min="10967" max="10967" width="8.33203125" style="6" bestFit="1" customWidth="1"/>
    <col min="10968" max="10968" width="2" style="6" customWidth="1"/>
    <col min="10969" max="10969" width="9.1640625" style="6" bestFit="1" customWidth="1"/>
    <col min="10970" max="10970" width="2" style="6" customWidth="1"/>
    <col min="10971" max="10971" width="10" style="6" bestFit="1" customWidth="1"/>
    <col min="10972" max="10972" width="2" style="6" customWidth="1"/>
    <col min="10973" max="10973" width="12" style="6" bestFit="1" customWidth="1"/>
    <col min="10974" max="10974" width="2" style="6" customWidth="1"/>
    <col min="10975" max="10975" width="10.83203125" style="6" customWidth="1"/>
    <col min="10976" max="10976" width="2" style="6" customWidth="1"/>
    <col min="10977" max="11218" width="10.33203125" style="6"/>
    <col min="11219" max="11219" width="20.1640625" style="6" customWidth="1"/>
    <col min="11220" max="11220" width="2" style="6" customWidth="1"/>
    <col min="11221" max="11221" width="9.1640625" style="6" bestFit="1" customWidth="1"/>
    <col min="11222" max="11222" width="2" style="6" customWidth="1"/>
    <col min="11223" max="11223" width="8.33203125" style="6" bestFit="1" customWidth="1"/>
    <col min="11224" max="11224" width="2" style="6" customWidth="1"/>
    <col min="11225" max="11225" width="9.1640625" style="6" bestFit="1" customWidth="1"/>
    <col min="11226" max="11226" width="2" style="6" customWidth="1"/>
    <col min="11227" max="11227" width="10" style="6" bestFit="1" customWidth="1"/>
    <col min="11228" max="11228" width="2" style="6" customWidth="1"/>
    <col min="11229" max="11229" width="12" style="6" bestFit="1" customWidth="1"/>
    <col min="11230" max="11230" width="2" style="6" customWidth="1"/>
    <col min="11231" max="11231" width="10.83203125" style="6" customWidth="1"/>
    <col min="11232" max="11232" width="2" style="6" customWidth="1"/>
    <col min="11233" max="11474" width="10.33203125" style="6"/>
    <col min="11475" max="11475" width="20.1640625" style="6" customWidth="1"/>
    <col min="11476" max="11476" width="2" style="6" customWidth="1"/>
    <col min="11477" max="11477" width="9.1640625" style="6" bestFit="1" customWidth="1"/>
    <col min="11478" max="11478" width="2" style="6" customWidth="1"/>
    <col min="11479" max="11479" width="8.33203125" style="6" bestFit="1" customWidth="1"/>
    <col min="11480" max="11480" width="2" style="6" customWidth="1"/>
    <col min="11481" max="11481" width="9.1640625" style="6" bestFit="1" customWidth="1"/>
    <col min="11482" max="11482" width="2" style="6" customWidth="1"/>
    <col min="11483" max="11483" width="10" style="6" bestFit="1" customWidth="1"/>
    <col min="11484" max="11484" width="2" style="6" customWidth="1"/>
    <col min="11485" max="11485" width="12" style="6" bestFit="1" customWidth="1"/>
    <col min="11486" max="11486" width="2" style="6" customWidth="1"/>
    <col min="11487" max="11487" width="10.83203125" style="6" customWidth="1"/>
    <col min="11488" max="11488" width="2" style="6" customWidth="1"/>
    <col min="11489" max="11730" width="10.33203125" style="6"/>
    <col min="11731" max="11731" width="20.1640625" style="6" customWidth="1"/>
    <col min="11732" max="11732" width="2" style="6" customWidth="1"/>
    <col min="11733" max="11733" width="9.1640625" style="6" bestFit="1" customWidth="1"/>
    <col min="11734" max="11734" width="2" style="6" customWidth="1"/>
    <col min="11735" max="11735" width="8.33203125" style="6" bestFit="1" customWidth="1"/>
    <col min="11736" max="11736" width="2" style="6" customWidth="1"/>
    <col min="11737" max="11737" width="9.1640625" style="6" bestFit="1" customWidth="1"/>
    <col min="11738" max="11738" width="2" style="6" customWidth="1"/>
    <col min="11739" max="11739" width="10" style="6" bestFit="1" customWidth="1"/>
    <col min="11740" max="11740" width="2" style="6" customWidth="1"/>
    <col min="11741" max="11741" width="12" style="6" bestFit="1" customWidth="1"/>
    <col min="11742" max="11742" width="2" style="6" customWidth="1"/>
    <col min="11743" max="11743" width="10.83203125" style="6" customWidth="1"/>
    <col min="11744" max="11744" width="2" style="6" customWidth="1"/>
    <col min="11745" max="11986" width="10.33203125" style="6"/>
    <col min="11987" max="11987" width="20.1640625" style="6" customWidth="1"/>
    <col min="11988" max="11988" width="2" style="6" customWidth="1"/>
    <col min="11989" max="11989" width="9.1640625" style="6" bestFit="1" customWidth="1"/>
    <col min="11990" max="11990" width="2" style="6" customWidth="1"/>
    <col min="11991" max="11991" width="8.33203125" style="6" bestFit="1" customWidth="1"/>
    <col min="11992" max="11992" width="2" style="6" customWidth="1"/>
    <col min="11993" max="11993" width="9.1640625" style="6" bestFit="1" customWidth="1"/>
    <col min="11994" max="11994" width="2" style="6" customWidth="1"/>
    <col min="11995" max="11995" width="10" style="6" bestFit="1" customWidth="1"/>
    <col min="11996" max="11996" width="2" style="6" customWidth="1"/>
    <col min="11997" max="11997" width="12" style="6" bestFit="1" customWidth="1"/>
    <col min="11998" max="11998" width="2" style="6" customWidth="1"/>
    <col min="11999" max="11999" width="10.83203125" style="6" customWidth="1"/>
    <col min="12000" max="12000" width="2" style="6" customWidth="1"/>
    <col min="12001" max="12242" width="10.33203125" style="6"/>
    <col min="12243" max="12243" width="20.1640625" style="6" customWidth="1"/>
    <col min="12244" max="12244" width="2" style="6" customWidth="1"/>
    <col min="12245" max="12245" width="9.1640625" style="6" bestFit="1" customWidth="1"/>
    <col min="12246" max="12246" width="2" style="6" customWidth="1"/>
    <col min="12247" max="12247" width="8.33203125" style="6" bestFit="1" customWidth="1"/>
    <col min="12248" max="12248" width="2" style="6" customWidth="1"/>
    <col min="12249" max="12249" width="9.1640625" style="6" bestFit="1" customWidth="1"/>
    <col min="12250" max="12250" width="2" style="6" customWidth="1"/>
    <col min="12251" max="12251" width="10" style="6" bestFit="1" customWidth="1"/>
    <col min="12252" max="12252" width="2" style="6" customWidth="1"/>
    <col min="12253" max="12253" width="12" style="6" bestFit="1" customWidth="1"/>
    <col min="12254" max="12254" width="2" style="6" customWidth="1"/>
    <col min="12255" max="12255" width="10.83203125" style="6" customWidth="1"/>
    <col min="12256" max="12256" width="2" style="6" customWidth="1"/>
    <col min="12257" max="12498" width="10.33203125" style="6"/>
    <col min="12499" max="12499" width="20.1640625" style="6" customWidth="1"/>
    <col min="12500" max="12500" width="2" style="6" customWidth="1"/>
    <col min="12501" max="12501" width="9.1640625" style="6" bestFit="1" customWidth="1"/>
    <col min="12502" max="12502" width="2" style="6" customWidth="1"/>
    <col min="12503" max="12503" width="8.33203125" style="6" bestFit="1" customWidth="1"/>
    <col min="12504" max="12504" width="2" style="6" customWidth="1"/>
    <col min="12505" max="12505" width="9.1640625" style="6" bestFit="1" customWidth="1"/>
    <col min="12506" max="12506" width="2" style="6" customWidth="1"/>
    <col min="12507" max="12507" width="10" style="6" bestFit="1" customWidth="1"/>
    <col min="12508" max="12508" width="2" style="6" customWidth="1"/>
    <col min="12509" max="12509" width="12" style="6" bestFit="1" customWidth="1"/>
    <col min="12510" max="12510" width="2" style="6" customWidth="1"/>
    <col min="12511" max="12511" width="10.83203125" style="6" customWidth="1"/>
    <col min="12512" max="12512" width="2" style="6" customWidth="1"/>
    <col min="12513" max="12754" width="10.33203125" style="6"/>
    <col min="12755" max="12755" width="20.1640625" style="6" customWidth="1"/>
    <col min="12756" max="12756" width="2" style="6" customWidth="1"/>
    <col min="12757" max="12757" width="9.1640625" style="6" bestFit="1" customWidth="1"/>
    <col min="12758" max="12758" width="2" style="6" customWidth="1"/>
    <col min="12759" max="12759" width="8.33203125" style="6" bestFit="1" customWidth="1"/>
    <col min="12760" max="12760" width="2" style="6" customWidth="1"/>
    <col min="12761" max="12761" width="9.1640625" style="6" bestFit="1" customWidth="1"/>
    <col min="12762" max="12762" width="2" style="6" customWidth="1"/>
    <col min="12763" max="12763" width="10" style="6" bestFit="1" customWidth="1"/>
    <col min="12764" max="12764" width="2" style="6" customWidth="1"/>
    <col min="12765" max="12765" width="12" style="6" bestFit="1" customWidth="1"/>
    <col min="12766" max="12766" width="2" style="6" customWidth="1"/>
    <col min="12767" max="12767" width="10.83203125" style="6" customWidth="1"/>
    <col min="12768" max="12768" width="2" style="6" customWidth="1"/>
    <col min="12769" max="13010" width="10.33203125" style="6"/>
    <col min="13011" max="13011" width="20.1640625" style="6" customWidth="1"/>
    <col min="13012" max="13012" width="2" style="6" customWidth="1"/>
    <col min="13013" max="13013" width="9.1640625" style="6" bestFit="1" customWidth="1"/>
    <col min="13014" max="13014" width="2" style="6" customWidth="1"/>
    <col min="13015" max="13015" width="8.33203125" style="6" bestFit="1" customWidth="1"/>
    <col min="13016" max="13016" width="2" style="6" customWidth="1"/>
    <col min="13017" max="13017" width="9.1640625" style="6" bestFit="1" customWidth="1"/>
    <col min="13018" max="13018" width="2" style="6" customWidth="1"/>
    <col min="13019" max="13019" width="10" style="6" bestFit="1" customWidth="1"/>
    <col min="13020" max="13020" width="2" style="6" customWidth="1"/>
    <col min="13021" max="13021" width="12" style="6" bestFit="1" customWidth="1"/>
    <col min="13022" max="13022" width="2" style="6" customWidth="1"/>
    <col min="13023" max="13023" width="10.83203125" style="6" customWidth="1"/>
    <col min="13024" max="13024" width="2" style="6" customWidth="1"/>
    <col min="13025" max="13266" width="10.33203125" style="6"/>
    <col min="13267" max="13267" width="20.1640625" style="6" customWidth="1"/>
    <col min="13268" max="13268" width="2" style="6" customWidth="1"/>
    <col min="13269" max="13269" width="9.1640625" style="6" bestFit="1" customWidth="1"/>
    <col min="13270" max="13270" width="2" style="6" customWidth="1"/>
    <col min="13271" max="13271" width="8.33203125" style="6" bestFit="1" customWidth="1"/>
    <col min="13272" max="13272" width="2" style="6" customWidth="1"/>
    <col min="13273" max="13273" width="9.1640625" style="6" bestFit="1" customWidth="1"/>
    <col min="13274" max="13274" width="2" style="6" customWidth="1"/>
    <col min="13275" max="13275" width="10" style="6" bestFit="1" customWidth="1"/>
    <col min="13276" max="13276" width="2" style="6" customWidth="1"/>
    <col min="13277" max="13277" width="12" style="6" bestFit="1" customWidth="1"/>
    <col min="13278" max="13278" width="2" style="6" customWidth="1"/>
    <col min="13279" max="13279" width="10.83203125" style="6" customWidth="1"/>
    <col min="13280" max="13280" width="2" style="6" customWidth="1"/>
    <col min="13281" max="13522" width="10.33203125" style="6"/>
    <col min="13523" max="13523" width="20.1640625" style="6" customWidth="1"/>
    <col min="13524" max="13524" width="2" style="6" customWidth="1"/>
    <col min="13525" max="13525" width="9.1640625" style="6" bestFit="1" customWidth="1"/>
    <col min="13526" max="13526" width="2" style="6" customWidth="1"/>
    <col min="13527" max="13527" width="8.33203125" style="6" bestFit="1" customWidth="1"/>
    <col min="13528" max="13528" width="2" style="6" customWidth="1"/>
    <col min="13529" max="13529" width="9.1640625" style="6" bestFit="1" customWidth="1"/>
    <col min="13530" max="13530" width="2" style="6" customWidth="1"/>
    <col min="13531" max="13531" width="10" style="6" bestFit="1" customWidth="1"/>
    <col min="13532" max="13532" width="2" style="6" customWidth="1"/>
    <col min="13533" max="13533" width="12" style="6" bestFit="1" customWidth="1"/>
    <col min="13534" max="13534" width="2" style="6" customWidth="1"/>
    <col min="13535" max="13535" width="10.83203125" style="6" customWidth="1"/>
    <col min="13536" max="13536" width="2" style="6" customWidth="1"/>
    <col min="13537" max="13778" width="10.33203125" style="6"/>
    <col min="13779" max="13779" width="20.1640625" style="6" customWidth="1"/>
    <col min="13780" max="13780" width="2" style="6" customWidth="1"/>
    <col min="13781" max="13781" width="9.1640625" style="6" bestFit="1" customWidth="1"/>
    <col min="13782" max="13782" width="2" style="6" customWidth="1"/>
    <col min="13783" max="13783" width="8.33203125" style="6" bestFit="1" customWidth="1"/>
    <col min="13784" max="13784" width="2" style="6" customWidth="1"/>
    <col min="13785" max="13785" width="9.1640625" style="6" bestFit="1" customWidth="1"/>
    <col min="13786" max="13786" width="2" style="6" customWidth="1"/>
    <col min="13787" max="13787" width="10" style="6" bestFit="1" customWidth="1"/>
    <col min="13788" max="13788" width="2" style="6" customWidth="1"/>
    <col min="13789" max="13789" width="12" style="6" bestFit="1" customWidth="1"/>
    <col min="13790" max="13790" width="2" style="6" customWidth="1"/>
    <col min="13791" max="13791" width="10.83203125" style="6" customWidth="1"/>
    <col min="13792" max="13792" width="2" style="6" customWidth="1"/>
    <col min="13793" max="14034" width="10.33203125" style="6"/>
    <col min="14035" max="14035" width="20.1640625" style="6" customWidth="1"/>
    <col min="14036" max="14036" width="2" style="6" customWidth="1"/>
    <col min="14037" max="14037" width="9.1640625" style="6" bestFit="1" customWidth="1"/>
    <col min="14038" max="14038" width="2" style="6" customWidth="1"/>
    <col min="14039" max="14039" width="8.33203125" style="6" bestFit="1" customWidth="1"/>
    <col min="14040" max="14040" width="2" style="6" customWidth="1"/>
    <col min="14041" max="14041" width="9.1640625" style="6" bestFit="1" customWidth="1"/>
    <col min="14042" max="14042" width="2" style="6" customWidth="1"/>
    <col min="14043" max="14043" width="10" style="6" bestFit="1" customWidth="1"/>
    <col min="14044" max="14044" width="2" style="6" customWidth="1"/>
    <col min="14045" max="14045" width="12" style="6" bestFit="1" customWidth="1"/>
    <col min="14046" max="14046" width="2" style="6" customWidth="1"/>
    <col min="14047" max="14047" width="10.83203125" style="6" customWidth="1"/>
    <col min="14048" max="14048" width="2" style="6" customWidth="1"/>
    <col min="14049" max="14290" width="10.33203125" style="6"/>
    <col min="14291" max="14291" width="20.1640625" style="6" customWidth="1"/>
    <col min="14292" max="14292" width="2" style="6" customWidth="1"/>
    <col min="14293" max="14293" width="9.1640625" style="6" bestFit="1" customWidth="1"/>
    <col min="14294" max="14294" width="2" style="6" customWidth="1"/>
    <col min="14295" max="14295" width="8.33203125" style="6" bestFit="1" customWidth="1"/>
    <col min="14296" max="14296" width="2" style="6" customWidth="1"/>
    <col min="14297" max="14297" width="9.1640625" style="6" bestFit="1" customWidth="1"/>
    <col min="14298" max="14298" width="2" style="6" customWidth="1"/>
    <col min="14299" max="14299" width="10" style="6" bestFit="1" customWidth="1"/>
    <col min="14300" max="14300" width="2" style="6" customWidth="1"/>
    <col min="14301" max="14301" width="12" style="6" bestFit="1" customWidth="1"/>
    <col min="14302" max="14302" width="2" style="6" customWidth="1"/>
    <col min="14303" max="14303" width="10.83203125" style="6" customWidth="1"/>
    <col min="14304" max="14304" width="2" style="6" customWidth="1"/>
    <col min="14305" max="14546" width="10.33203125" style="6"/>
    <col min="14547" max="14547" width="20.1640625" style="6" customWidth="1"/>
    <col min="14548" max="14548" width="2" style="6" customWidth="1"/>
    <col min="14549" max="14549" width="9.1640625" style="6" bestFit="1" customWidth="1"/>
    <col min="14550" max="14550" width="2" style="6" customWidth="1"/>
    <col min="14551" max="14551" width="8.33203125" style="6" bestFit="1" customWidth="1"/>
    <col min="14552" max="14552" width="2" style="6" customWidth="1"/>
    <col min="14553" max="14553" width="9.1640625" style="6" bestFit="1" customWidth="1"/>
    <col min="14554" max="14554" width="2" style="6" customWidth="1"/>
    <col min="14555" max="14555" width="10" style="6" bestFit="1" customWidth="1"/>
    <col min="14556" max="14556" width="2" style="6" customWidth="1"/>
    <col min="14557" max="14557" width="12" style="6" bestFit="1" customWidth="1"/>
    <col min="14558" max="14558" width="2" style="6" customWidth="1"/>
    <col min="14559" max="14559" width="10.83203125" style="6" customWidth="1"/>
    <col min="14560" max="14560" width="2" style="6" customWidth="1"/>
    <col min="14561" max="14802" width="10.33203125" style="6"/>
    <col min="14803" max="14803" width="20.1640625" style="6" customWidth="1"/>
    <col min="14804" max="14804" width="2" style="6" customWidth="1"/>
    <col min="14805" max="14805" width="9.1640625" style="6" bestFit="1" customWidth="1"/>
    <col min="14806" max="14806" width="2" style="6" customWidth="1"/>
    <col min="14807" max="14807" width="8.33203125" style="6" bestFit="1" customWidth="1"/>
    <col min="14808" max="14808" width="2" style="6" customWidth="1"/>
    <col min="14809" max="14809" width="9.1640625" style="6" bestFit="1" customWidth="1"/>
    <col min="14810" max="14810" width="2" style="6" customWidth="1"/>
    <col min="14811" max="14811" width="10" style="6" bestFit="1" customWidth="1"/>
    <col min="14812" max="14812" width="2" style="6" customWidth="1"/>
    <col min="14813" max="14813" width="12" style="6" bestFit="1" customWidth="1"/>
    <col min="14814" max="14814" width="2" style="6" customWidth="1"/>
    <col min="14815" max="14815" width="10.83203125" style="6" customWidth="1"/>
    <col min="14816" max="14816" width="2" style="6" customWidth="1"/>
    <col min="14817" max="15058" width="10.33203125" style="6"/>
    <col min="15059" max="15059" width="20.1640625" style="6" customWidth="1"/>
    <col min="15060" max="15060" width="2" style="6" customWidth="1"/>
    <col min="15061" max="15061" width="9.1640625" style="6" bestFit="1" customWidth="1"/>
    <col min="15062" max="15062" width="2" style="6" customWidth="1"/>
    <col min="15063" max="15063" width="8.33203125" style="6" bestFit="1" customWidth="1"/>
    <col min="15064" max="15064" width="2" style="6" customWidth="1"/>
    <col min="15065" max="15065" width="9.1640625" style="6" bestFit="1" customWidth="1"/>
    <col min="15066" max="15066" width="2" style="6" customWidth="1"/>
    <col min="15067" max="15067" width="10" style="6" bestFit="1" customWidth="1"/>
    <col min="15068" max="15068" width="2" style="6" customWidth="1"/>
    <col min="15069" max="15069" width="12" style="6" bestFit="1" customWidth="1"/>
    <col min="15070" max="15070" width="2" style="6" customWidth="1"/>
    <col min="15071" max="15071" width="10.83203125" style="6" customWidth="1"/>
    <col min="15072" max="15072" width="2" style="6" customWidth="1"/>
    <col min="15073" max="15314" width="10.33203125" style="6"/>
    <col min="15315" max="15315" width="20.1640625" style="6" customWidth="1"/>
    <col min="15316" max="15316" width="2" style="6" customWidth="1"/>
    <col min="15317" max="15317" width="9.1640625" style="6" bestFit="1" customWidth="1"/>
    <col min="15318" max="15318" width="2" style="6" customWidth="1"/>
    <col min="15319" max="15319" width="8.33203125" style="6" bestFit="1" customWidth="1"/>
    <col min="15320" max="15320" width="2" style="6" customWidth="1"/>
    <col min="15321" max="15321" width="9.1640625" style="6" bestFit="1" customWidth="1"/>
    <col min="15322" max="15322" width="2" style="6" customWidth="1"/>
    <col min="15323" max="15323" width="10" style="6" bestFit="1" customWidth="1"/>
    <col min="15324" max="15324" width="2" style="6" customWidth="1"/>
    <col min="15325" max="15325" width="12" style="6" bestFit="1" customWidth="1"/>
    <col min="15326" max="15326" width="2" style="6" customWidth="1"/>
    <col min="15327" max="15327" width="10.83203125" style="6" customWidth="1"/>
    <col min="15328" max="15328" width="2" style="6" customWidth="1"/>
    <col min="15329" max="15570" width="10.33203125" style="6"/>
    <col min="15571" max="15571" width="20.1640625" style="6" customWidth="1"/>
    <col min="15572" max="15572" width="2" style="6" customWidth="1"/>
    <col min="15573" max="15573" width="9.1640625" style="6" bestFit="1" customWidth="1"/>
    <col min="15574" max="15574" width="2" style="6" customWidth="1"/>
    <col min="15575" max="15575" width="8.33203125" style="6" bestFit="1" customWidth="1"/>
    <col min="15576" max="15576" width="2" style="6" customWidth="1"/>
    <col min="15577" max="15577" width="9.1640625" style="6" bestFit="1" customWidth="1"/>
    <col min="15578" max="15578" width="2" style="6" customWidth="1"/>
    <col min="15579" max="15579" width="10" style="6" bestFit="1" customWidth="1"/>
    <col min="15580" max="15580" width="2" style="6" customWidth="1"/>
    <col min="15581" max="15581" width="12" style="6" bestFit="1" customWidth="1"/>
    <col min="15582" max="15582" width="2" style="6" customWidth="1"/>
    <col min="15583" max="15583" width="10.83203125" style="6" customWidth="1"/>
    <col min="15584" max="15584" width="2" style="6" customWidth="1"/>
    <col min="15585" max="15826" width="10.33203125" style="6"/>
    <col min="15827" max="15827" width="20.1640625" style="6" customWidth="1"/>
    <col min="15828" max="15828" width="2" style="6" customWidth="1"/>
    <col min="15829" max="15829" width="9.1640625" style="6" bestFit="1" customWidth="1"/>
    <col min="15830" max="15830" width="2" style="6" customWidth="1"/>
    <col min="15831" max="15831" width="8.33203125" style="6" bestFit="1" customWidth="1"/>
    <col min="15832" max="15832" width="2" style="6" customWidth="1"/>
    <col min="15833" max="15833" width="9.1640625" style="6" bestFit="1" customWidth="1"/>
    <col min="15834" max="15834" width="2" style="6" customWidth="1"/>
    <col min="15835" max="15835" width="10" style="6" bestFit="1" customWidth="1"/>
    <col min="15836" max="15836" width="2" style="6" customWidth="1"/>
    <col min="15837" max="15837" width="12" style="6" bestFit="1" customWidth="1"/>
    <col min="15838" max="15838" width="2" style="6" customWidth="1"/>
    <col min="15839" max="15839" width="10.83203125" style="6" customWidth="1"/>
    <col min="15840" max="15840" width="2" style="6" customWidth="1"/>
    <col min="15841" max="16082" width="10.33203125" style="6"/>
    <col min="16083" max="16083" width="20.1640625" style="6" customWidth="1"/>
    <col min="16084" max="16084" width="2" style="6" customWidth="1"/>
    <col min="16085" max="16085" width="9.1640625" style="6" bestFit="1" customWidth="1"/>
    <col min="16086" max="16086" width="2" style="6" customWidth="1"/>
    <col min="16087" max="16087" width="8.33203125" style="6" bestFit="1" customWidth="1"/>
    <col min="16088" max="16088" width="2" style="6" customWidth="1"/>
    <col min="16089" max="16089" width="9.1640625" style="6" bestFit="1" customWidth="1"/>
    <col min="16090" max="16090" width="2" style="6" customWidth="1"/>
    <col min="16091" max="16091" width="10" style="6" bestFit="1" customWidth="1"/>
    <col min="16092" max="16092" width="2" style="6" customWidth="1"/>
    <col min="16093" max="16093" width="12" style="6" bestFit="1" customWidth="1"/>
    <col min="16094" max="16094" width="2" style="6" customWidth="1"/>
    <col min="16095" max="16095" width="10.83203125" style="6" customWidth="1"/>
    <col min="16096" max="16096" width="2" style="6" customWidth="1"/>
    <col min="16097" max="16384" width="10.33203125" style="6"/>
  </cols>
  <sheetData>
    <row r="1" spans="1:18" ht="11.25" customHeight="1">
      <c r="A1" s="395" t="s">
        <v>49</v>
      </c>
      <c r="B1" s="395"/>
      <c r="C1" s="395"/>
      <c r="D1" s="395"/>
      <c r="E1" s="395"/>
      <c r="F1" s="395"/>
      <c r="G1" s="395"/>
      <c r="H1" s="395"/>
      <c r="I1" s="395"/>
      <c r="J1" s="395"/>
      <c r="K1" s="395"/>
      <c r="L1" s="395"/>
      <c r="M1" s="395"/>
    </row>
    <row r="2" spans="1:18" ht="11.25" customHeight="1">
      <c r="A2" s="395" t="s">
        <v>50</v>
      </c>
      <c r="B2" s="395"/>
      <c r="C2" s="395"/>
      <c r="D2" s="395"/>
      <c r="E2" s="395"/>
      <c r="F2" s="395"/>
      <c r="G2" s="395"/>
      <c r="H2" s="395"/>
      <c r="I2" s="395"/>
      <c r="J2" s="395"/>
      <c r="K2" s="395"/>
      <c r="L2" s="395"/>
      <c r="M2" s="395"/>
    </row>
    <row r="3" spans="1:18" ht="11.25" customHeight="1">
      <c r="A3" s="395"/>
      <c r="B3" s="395"/>
      <c r="C3" s="395"/>
      <c r="D3" s="395"/>
      <c r="E3" s="395"/>
      <c r="F3" s="395"/>
      <c r="G3" s="395"/>
      <c r="H3" s="395"/>
      <c r="I3" s="395"/>
      <c r="J3" s="395"/>
      <c r="K3" s="395"/>
      <c r="L3" s="395"/>
      <c r="M3" s="395"/>
    </row>
    <row r="4" spans="1:18" ht="11.25" customHeight="1">
      <c r="A4" s="395" t="s">
        <v>51</v>
      </c>
      <c r="B4" s="395"/>
      <c r="C4" s="395"/>
      <c r="D4" s="395"/>
      <c r="E4" s="395"/>
      <c r="F4" s="395"/>
      <c r="G4" s="395"/>
      <c r="H4" s="395"/>
      <c r="I4" s="395"/>
      <c r="J4" s="395"/>
      <c r="K4" s="395"/>
      <c r="L4" s="395"/>
      <c r="M4" s="395"/>
    </row>
    <row r="5" spans="1:18" ht="11.25" customHeight="1">
      <c r="A5" s="396"/>
      <c r="B5" s="396"/>
      <c r="C5" s="396"/>
      <c r="D5" s="396"/>
      <c r="E5" s="396"/>
      <c r="F5" s="396"/>
      <c r="G5" s="396"/>
      <c r="H5" s="396"/>
      <c r="I5" s="396"/>
      <c r="J5" s="396"/>
      <c r="K5" s="396"/>
      <c r="L5" s="396"/>
      <c r="M5" s="396"/>
    </row>
    <row r="6" spans="1:18" ht="11.25" customHeight="1">
      <c r="A6" s="8"/>
      <c r="B6" s="8"/>
      <c r="C6" s="396" t="s">
        <v>52</v>
      </c>
      <c r="D6" s="396"/>
      <c r="E6" s="396"/>
      <c r="F6" s="396"/>
      <c r="G6" s="396"/>
      <c r="H6" s="75"/>
      <c r="I6" s="396" t="s">
        <v>53</v>
      </c>
      <c r="J6" s="396"/>
      <c r="K6" s="396"/>
      <c r="L6" s="396"/>
      <c r="M6" s="396"/>
    </row>
    <row r="7" spans="1:18" ht="11.25" customHeight="1">
      <c r="A7" s="78" t="s">
        <v>54</v>
      </c>
      <c r="B7" s="27"/>
      <c r="C7" s="77" t="s">
        <v>55</v>
      </c>
      <c r="D7" s="77"/>
      <c r="E7" s="77" t="s">
        <v>56</v>
      </c>
      <c r="F7" s="77"/>
      <c r="G7" s="77" t="s">
        <v>19</v>
      </c>
      <c r="H7" s="77"/>
      <c r="I7" s="77" t="s">
        <v>18</v>
      </c>
      <c r="J7" s="77"/>
      <c r="K7" s="77" t="s">
        <v>57</v>
      </c>
      <c r="L7" s="77"/>
      <c r="M7" s="77" t="s">
        <v>19</v>
      </c>
    </row>
    <row r="8" spans="1:18" ht="11.25" customHeight="1">
      <c r="A8" s="103" t="s">
        <v>223</v>
      </c>
      <c r="B8" s="13"/>
      <c r="C8" s="2"/>
      <c r="D8" s="6"/>
      <c r="E8" s="2"/>
      <c r="G8" s="2"/>
      <c r="I8" s="2"/>
      <c r="J8" s="6"/>
      <c r="K8" s="17"/>
      <c r="M8" s="14"/>
    </row>
    <row r="9" spans="1:18" ht="11.25" customHeight="1">
      <c r="A9" s="199" t="s">
        <v>284</v>
      </c>
      <c r="B9" s="13"/>
      <c r="C9" s="2">
        <v>280000</v>
      </c>
      <c r="D9" s="168"/>
      <c r="E9" s="2">
        <v>110000</v>
      </c>
      <c r="F9" s="168"/>
      <c r="G9" s="2">
        <v>391000</v>
      </c>
      <c r="H9" s="168"/>
      <c r="I9" s="2">
        <v>175000</v>
      </c>
      <c r="J9" s="37"/>
      <c r="K9" s="2">
        <v>224000</v>
      </c>
      <c r="L9" s="168"/>
      <c r="M9" s="2">
        <v>399000</v>
      </c>
    </row>
    <row r="10" spans="1:18" ht="11.25" customHeight="1">
      <c r="A10" s="25" t="s">
        <v>7</v>
      </c>
      <c r="B10" s="13"/>
      <c r="C10" s="17">
        <v>76400</v>
      </c>
      <c r="D10" s="260"/>
      <c r="E10" s="17">
        <v>24700</v>
      </c>
      <c r="F10" s="260"/>
      <c r="G10" s="17">
        <v>101000</v>
      </c>
      <c r="H10" s="260"/>
      <c r="I10" s="17">
        <v>44600</v>
      </c>
      <c r="J10" s="284"/>
      <c r="K10" s="17">
        <v>58800</v>
      </c>
      <c r="L10" s="260"/>
      <c r="M10" s="17">
        <v>103000</v>
      </c>
      <c r="R10" s="6" t="s">
        <v>224</v>
      </c>
    </row>
    <row r="11" spans="1:18" ht="11.25" customHeight="1">
      <c r="A11" s="25" t="s">
        <v>8</v>
      </c>
      <c r="B11" s="13"/>
      <c r="C11" s="17">
        <v>75500</v>
      </c>
      <c r="D11" s="260"/>
      <c r="E11" s="17">
        <v>26200</v>
      </c>
      <c r="F11" s="260"/>
      <c r="G11" s="17">
        <v>102000</v>
      </c>
      <c r="H11" s="260"/>
      <c r="I11" s="17">
        <v>48200</v>
      </c>
      <c r="J11" s="284"/>
      <c r="K11" s="17">
        <v>55700</v>
      </c>
      <c r="L11" s="260"/>
      <c r="M11" s="17">
        <v>104000</v>
      </c>
      <c r="R11" s="18"/>
    </row>
    <row r="12" spans="1:18" ht="11.25" customHeight="1">
      <c r="A12" s="25" t="s">
        <v>58</v>
      </c>
      <c r="B12" s="13"/>
      <c r="C12" s="17">
        <v>77800</v>
      </c>
      <c r="D12" s="260"/>
      <c r="E12" s="17">
        <v>26800</v>
      </c>
      <c r="F12" s="260"/>
      <c r="G12" s="17">
        <v>105000</v>
      </c>
      <c r="H12" s="260"/>
      <c r="I12" s="17">
        <v>48300</v>
      </c>
      <c r="J12" s="284"/>
      <c r="K12" s="17">
        <v>58600</v>
      </c>
      <c r="L12" s="260"/>
      <c r="M12" s="17">
        <v>107000</v>
      </c>
    </row>
    <row r="13" spans="1:18" ht="11.25" customHeight="1">
      <c r="A13" s="25" t="s">
        <v>59</v>
      </c>
      <c r="B13" s="13"/>
      <c r="C13" s="17">
        <v>79500</v>
      </c>
      <c r="D13" s="260"/>
      <c r="E13" s="17">
        <v>26700</v>
      </c>
      <c r="F13" s="260"/>
      <c r="G13" s="17">
        <v>106000</v>
      </c>
      <c r="H13" s="260"/>
      <c r="I13" s="17">
        <v>49600</v>
      </c>
      <c r="J13" s="284"/>
      <c r="K13" s="17">
        <v>58900</v>
      </c>
      <c r="L13" s="260"/>
      <c r="M13" s="17">
        <v>109000</v>
      </c>
    </row>
    <row r="14" spans="1:18" ht="11.25" customHeight="1">
      <c r="A14" s="25" t="s">
        <v>60</v>
      </c>
      <c r="B14" s="13"/>
      <c r="C14" s="17">
        <v>78900</v>
      </c>
      <c r="D14" s="260"/>
      <c r="E14" s="17">
        <v>25900</v>
      </c>
      <c r="F14" s="260"/>
      <c r="G14" s="17">
        <v>105000</v>
      </c>
      <c r="H14" s="260"/>
      <c r="I14" s="17">
        <v>49100</v>
      </c>
      <c r="J14" s="260"/>
      <c r="K14" s="17">
        <v>57900</v>
      </c>
      <c r="L14" s="260"/>
      <c r="M14" s="17">
        <v>107000</v>
      </c>
    </row>
    <row r="15" spans="1:18" ht="11.25" customHeight="1">
      <c r="A15" s="25" t="s">
        <v>61</v>
      </c>
      <c r="B15" s="13"/>
      <c r="C15" s="17">
        <v>72600</v>
      </c>
      <c r="D15" s="260"/>
      <c r="E15" s="17">
        <v>25300</v>
      </c>
      <c r="F15" s="260"/>
      <c r="G15" s="17">
        <v>97900</v>
      </c>
      <c r="H15" s="260"/>
      <c r="I15" s="17">
        <v>45700</v>
      </c>
      <c r="J15" s="284"/>
      <c r="K15" s="17">
        <v>54300</v>
      </c>
      <c r="L15" s="260"/>
      <c r="M15" s="17">
        <v>100000</v>
      </c>
    </row>
    <row r="16" spans="1:18" ht="11.25" customHeight="1">
      <c r="A16" s="25" t="s">
        <v>62</v>
      </c>
      <c r="B16" s="13"/>
      <c r="C16" s="85">
        <v>71000</v>
      </c>
      <c r="D16" s="267"/>
      <c r="E16" s="85">
        <v>25500</v>
      </c>
      <c r="F16" s="267"/>
      <c r="G16" s="85">
        <v>96500</v>
      </c>
      <c r="H16" s="267"/>
      <c r="I16" s="85">
        <v>47600</v>
      </c>
      <c r="J16" s="285"/>
      <c r="K16" s="85">
        <v>50800</v>
      </c>
      <c r="L16" s="267"/>
      <c r="M16" s="85">
        <v>98500</v>
      </c>
    </row>
    <row r="17" spans="1:22" ht="11.25" customHeight="1">
      <c r="A17" s="25" t="s">
        <v>63</v>
      </c>
      <c r="B17" s="13"/>
      <c r="C17" s="17">
        <v>69900</v>
      </c>
      <c r="D17" s="260"/>
      <c r="E17" s="17">
        <v>25800</v>
      </c>
      <c r="F17" s="260"/>
      <c r="G17" s="17">
        <v>95700</v>
      </c>
      <c r="H17" s="260"/>
      <c r="I17" s="17">
        <v>47100</v>
      </c>
      <c r="J17" s="284"/>
      <c r="K17" s="17">
        <v>50600</v>
      </c>
      <c r="L17" s="260"/>
      <c r="M17" s="17">
        <v>97700</v>
      </c>
    </row>
    <row r="18" spans="1:22" ht="11.25" customHeight="1">
      <c r="A18" s="25" t="s">
        <v>64</v>
      </c>
      <c r="B18" s="13"/>
      <c r="C18" s="17">
        <v>75000</v>
      </c>
      <c r="D18" s="260"/>
      <c r="E18" s="17">
        <v>25100</v>
      </c>
      <c r="F18" s="260"/>
      <c r="G18" s="17">
        <v>100000</v>
      </c>
      <c r="H18" s="260"/>
      <c r="I18" s="17">
        <v>48400</v>
      </c>
      <c r="J18" s="284"/>
      <c r="K18" s="17">
        <v>53800</v>
      </c>
      <c r="L18" s="269"/>
      <c r="M18" s="17">
        <v>102000</v>
      </c>
      <c r="N18" s="2"/>
      <c r="O18" s="37"/>
      <c r="P18" s="1"/>
      <c r="Q18" s="52"/>
      <c r="R18" s="1"/>
      <c r="S18" s="84"/>
      <c r="T18" s="1"/>
      <c r="U18" s="84"/>
      <c r="V18" s="2"/>
    </row>
    <row r="19" spans="1:22" ht="11.25" customHeight="1">
      <c r="A19" s="203" t="s">
        <v>65</v>
      </c>
      <c r="B19" s="16"/>
      <c r="C19" s="38">
        <v>880000</v>
      </c>
      <c r="D19" s="270"/>
      <c r="E19" s="38">
        <v>318000</v>
      </c>
      <c r="F19" s="279"/>
      <c r="G19" s="38">
        <v>1200000</v>
      </c>
      <c r="H19" s="279"/>
      <c r="I19" s="38">
        <v>559000</v>
      </c>
      <c r="J19" s="270"/>
      <c r="K19" s="38">
        <v>665000</v>
      </c>
      <c r="L19" s="270"/>
      <c r="M19" s="38">
        <v>1220000</v>
      </c>
    </row>
    <row r="20" spans="1:22" ht="11.25" customHeight="1">
      <c r="A20" s="200" t="s">
        <v>261</v>
      </c>
      <c r="B20" s="16"/>
      <c r="C20" s="17"/>
      <c r="D20" s="269"/>
      <c r="E20" s="17"/>
      <c r="F20" s="260"/>
      <c r="G20" s="17"/>
      <c r="H20" s="260"/>
      <c r="I20" s="17"/>
      <c r="J20" s="269"/>
      <c r="K20" s="17"/>
      <c r="L20" s="269"/>
      <c r="M20" s="17"/>
    </row>
    <row r="21" spans="1:22" ht="11.25" customHeight="1">
      <c r="A21" s="201" t="s">
        <v>67</v>
      </c>
      <c r="B21" s="16"/>
      <c r="C21" s="17">
        <v>71600</v>
      </c>
      <c r="D21" s="269"/>
      <c r="E21" s="17">
        <v>25900</v>
      </c>
      <c r="F21" s="260"/>
      <c r="G21" s="17">
        <v>97500</v>
      </c>
      <c r="H21" s="260"/>
      <c r="I21" s="17">
        <v>47100</v>
      </c>
      <c r="J21" s="269"/>
      <c r="K21" s="17">
        <v>52500</v>
      </c>
      <c r="L21" s="269"/>
      <c r="M21" s="17">
        <v>99600</v>
      </c>
    </row>
    <row r="22" spans="1:22" ht="11.25" customHeight="1">
      <c r="A22" s="201" t="s">
        <v>68</v>
      </c>
      <c r="B22" s="16"/>
      <c r="C22" s="17">
        <v>70500</v>
      </c>
      <c r="D22" s="260"/>
      <c r="E22" s="17">
        <v>26700</v>
      </c>
      <c r="F22" s="257"/>
      <c r="G22" s="17">
        <v>97200</v>
      </c>
      <c r="H22" s="260"/>
      <c r="I22" s="17">
        <v>43900</v>
      </c>
      <c r="J22" s="260"/>
      <c r="K22" s="17">
        <v>55400</v>
      </c>
      <c r="L22" s="257"/>
      <c r="M22" s="17">
        <v>99300</v>
      </c>
    </row>
    <row r="23" spans="1:22" ht="11.25" customHeight="1">
      <c r="A23" s="201" t="s">
        <v>69</v>
      </c>
      <c r="B23" s="16"/>
      <c r="C23" s="17">
        <v>73900</v>
      </c>
      <c r="D23" s="269"/>
      <c r="E23" s="17">
        <v>28500</v>
      </c>
      <c r="F23" s="260"/>
      <c r="G23" s="17">
        <v>102000</v>
      </c>
      <c r="H23" s="260"/>
      <c r="I23" s="17">
        <v>46500</v>
      </c>
      <c r="J23" s="269"/>
      <c r="K23" s="17">
        <v>58100</v>
      </c>
      <c r="L23" s="269"/>
      <c r="M23" s="17">
        <v>105000</v>
      </c>
    </row>
    <row r="24" spans="1:22" ht="11.25" customHeight="1">
      <c r="A24" s="201" t="s">
        <v>7</v>
      </c>
      <c r="B24" s="16"/>
      <c r="C24" s="20">
        <v>63900</v>
      </c>
      <c r="D24" s="36"/>
      <c r="E24" s="20">
        <v>28900</v>
      </c>
      <c r="F24" s="282"/>
      <c r="G24" s="20">
        <v>92900</v>
      </c>
      <c r="H24" s="282"/>
      <c r="I24" s="20">
        <v>44100</v>
      </c>
      <c r="J24" s="36"/>
      <c r="K24" s="20">
        <v>59400</v>
      </c>
      <c r="L24" s="36"/>
      <c r="M24" s="20">
        <v>103000</v>
      </c>
    </row>
    <row r="25" spans="1:22" ht="11.25" customHeight="1">
      <c r="A25" s="202" t="s">
        <v>284</v>
      </c>
      <c r="B25" s="67"/>
      <c r="C25" s="20">
        <v>280000</v>
      </c>
      <c r="D25" s="36"/>
      <c r="E25" s="20">
        <v>110000</v>
      </c>
      <c r="F25" s="282"/>
      <c r="G25" s="20">
        <v>390000</v>
      </c>
      <c r="H25" s="282"/>
      <c r="I25" s="20">
        <v>182000</v>
      </c>
      <c r="J25" s="36"/>
      <c r="K25" s="20">
        <v>225000</v>
      </c>
      <c r="L25" s="36"/>
      <c r="M25" s="20">
        <v>407000</v>
      </c>
    </row>
    <row r="26" spans="1:22" ht="11.25" customHeight="1">
      <c r="A26" s="397" t="s">
        <v>283</v>
      </c>
      <c r="B26" s="397"/>
      <c r="C26" s="397"/>
      <c r="D26" s="397"/>
      <c r="E26" s="397"/>
      <c r="F26" s="397"/>
      <c r="G26" s="397"/>
      <c r="H26" s="397"/>
      <c r="I26" s="397"/>
      <c r="J26" s="397"/>
      <c r="K26" s="397"/>
      <c r="L26" s="397"/>
      <c r="M26" s="397"/>
    </row>
    <row r="27" spans="1:22" ht="11.25" customHeight="1">
      <c r="A27" s="394" t="s">
        <v>70</v>
      </c>
      <c r="B27" s="394"/>
      <c r="C27" s="394"/>
      <c r="D27" s="394"/>
      <c r="E27" s="394"/>
      <c r="F27" s="394"/>
      <c r="G27" s="394"/>
      <c r="H27" s="394"/>
      <c r="I27" s="394"/>
      <c r="J27" s="394"/>
      <c r="K27" s="394"/>
      <c r="L27" s="394"/>
      <c r="M27" s="394"/>
    </row>
    <row r="28" spans="1:22" ht="11.25" customHeight="1">
      <c r="A28" s="394" t="s">
        <v>71</v>
      </c>
      <c r="B28" s="394"/>
      <c r="C28" s="394"/>
      <c r="D28" s="394"/>
      <c r="E28" s="394"/>
      <c r="F28" s="394"/>
      <c r="G28" s="394"/>
      <c r="H28" s="394"/>
      <c r="I28" s="394"/>
      <c r="J28" s="394"/>
      <c r="K28" s="394"/>
      <c r="L28" s="394"/>
      <c r="M28" s="394"/>
    </row>
    <row r="29" spans="1:22" ht="11.25" customHeight="1">
      <c r="A29" s="394" t="s">
        <v>72</v>
      </c>
      <c r="B29" s="394"/>
      <c r="C29" s="394"/>
      <c r="D29" s="394"/>
      <c r="E29" s="394"/>
      <c r="F29" s="394"/>
      <c r="G29" s="394"/>
      <c r="H29" s="394"/>
      <c r="I29" s="394"/>
      <c r="J29" s="394"/>
      <c r="K29" s="394"/>
      <c r="L29" s="394"/>
      <c r="M29" s="394"/>
    </row>
  </sheetData>
  <mergeCells count="11">
    <mergeCell ref="A29:M29"/>
    <mergeCell ref="A3:M3"/>
    <mergeCell ref="A1:M1"/>
    <mergeCell ref="A2:M2"/>
    <mergeCell ref="A4:M4"/>
    <mergeCell ref="A5:M5"/>
    <mergeCell ref="C6:G6"/>
    <mergeCell ref="I6:M6"/>
    <mergeCell ref="A26:M26"/>
    <mergeCell ref="A27:M27"/>
    <mergeCell ref="A28:M28"/>
  </mergeCells>
  <printOptions horizontalCentered="1"/>
  <pageMargins left="0.5" right="0.5" top="0.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32"/>
  <sheetViews>
    <sheetView showWhiteSpace="0" zoomScaleNormal="100" workbookViewId="0">
      <selection sqref="A1:C1"/>
    </sheetView>
  </sheetViews>
  <sheetFormatPr defaultColWidth="9.33203125" defaultRowHeight="11.25" customHeight="1"/>
  <cols>
    <col min="1" max="1" width="30.33203125" style="49" customWidth="1"/>
    <col min="2" max="2" width="1.83203125" style="49" customWidth="1"/>
    <col min="3" max="3" width="18.1640625" style="49" customWidth="1"/>
    <col min="4" max="4" width="9.5" style="13" customWidth="1"/>
    <col min="5" max="16384" width="9.33203125" style="13"/>
  </cols>
  <sheetData>
    <row r="1" spans="1:11" ht="11.25" customHeight="1">
      <c r="A1" s="395" t="s">
        <v>285</v>
      </c>
      <c r="B1" s="395"/>
      <c r="C1" s="395"/>
      <c r="D1" s="8"/>
      <c r="E1" s="8"/>
      <c r="F1" s="8"/>
      <c r="G1" s="8"/>
      <c r="H1" s="8"/>
      <c r="I1" s="8"/>
      <c r="J1" s="8"/>
      <c r="K1" s="8"/>
    </row>
    <row r="2" spans="1:11" ht="11.25" customHeight="1">
      <c r="A2" s="395" t="s">
        <v>73</v>
      </c>
      <c r="B2" s="402"/>
      <c r="C2" s="402"/>
    </row>
    <row r="3" spans="1:11" ht="11.25" customHeight="1">
      <c r="A3" s="395" t="s">
        <v>74</v>
      </c>
      <c r="B3" s="402"/>
      <c r="C3" s="402"/>
    </row>
    <row r="4" spans="1:11" ht="11.25" customHeight="1">
      <c r="A4" s="395"/>
      <c r="B4" s="402"/>
      <c r="C4" s="402"/>
    </row>
    <row r="5" spans="1:11" ht="11.25" customHeight="1">
      <c r="A5" s="395" t="s">
        <v>75</v>
      </c>
      <c r="B5" s="402"/>
      <c r="C5" s="402"/>
    </row>
    <row r="6" spans="1:11" ht="11.25" customHeight="1">
      <c r="A6" s="396"/>
      <c r="B6" s="403"/>
      <c r="C6" s="403"/>
    </row>
    <row r="7" spans="1:11" ht="11.25" customHeight="1">
      <c r="A7" s="48"/>
      <c r="B7" s="76"/>
      <c r="C7" s="79" t="s">
        <v>76</v>
      </c>
    </row>
    <row r="8" spans="1:11" ht="11.25" customHeight="1">
      <c r="A8" s="77" t="s">
        <v>54</v>
      </c>
      <c r="B8" s="27"/>
      <c r="C8" s="77" t="s">
        <v>233</v>
      </c>
    </row>
    <row r="9" spans="1:11" ht="11.25" customHeight="1">
      <c r="A9" s="40" t="s">
        <v>223</v>
      </c>
      <c r="B9" s="13"/>
      <c r="C9" s="10"/>
    </row>
    <row r="10" spans="1:11" ht="11.25" customHeight="1">
      <c r="A10" s="199" t="s">
        <v>284</v>
      </c>
      <c r="B10" s="13"/>
      <c r="C10" s="2">
        <v>110000</v>
      </c>
    </row>
    <row r="11" spans="1:11" ht="11.25" customHeight="1">
      <c r="A11" s="25" t="s">
        <v>7</v>
      </c>
      <c r="B11" s="13"/>
      <c r="C11" s="17">
        <v>20000</v>
      </c>
      <c r="F11" s="17"/>
    </row>
    <row r="12" spans="1:11" ht="11.25" customHeight="1">
      <c r="A12" s="25" t="s">
        <v>8</v>
      </c>
      <c r="B12" s="13"/>
      <c r="C12" s="17">
        <v>20000</v>
      </c>
      <c r="F12" s="17"/>
    </row>
    <row r="13" spans="1:11" ht="11.25" customHeight="1">
      <c r="A13" s="25" t="s">
        <v>58</v>
      </c>
      <c r="B13" s="13"/>
      <c r="C13" s="17">
        <v>20000</v>
      </c>
      <c r="F13" s="17"/>
    </row>
    <row r="14" spans="1:11" ht="11.25" customHeight="1">
      <c r="A14" s="25" t="s">
        <v>59</v>
      </c>
      <c r="B14" s="13"/>
      <c r="C14" s="17">
        <v>25000</v>
      </c>
      <c r="F14" s="17"/>
    </row>
    <row r="15" spans="1:11" ht="11.25" customHeight="1">
      <c r="A15" s="25" t="s">
        <v>60</v>
      </c>
      <c r="B15" s="13"/>
      <c r="C15" s="17">
        <v>25000</v>
      </c>
      <c r="F15" s="17"/>
    </row>
    <row r="16" spans="1:11" ht="11.25" customHeight="1">
      <c r="A16" s="25" t="s">
        <v>61</v>
      </c>
      <c r="B16" s="13"/>
      <c r="C16" s="17">
        <v>25000</v>
      </c>
      <c r="F16" s="17"/>
    </row>
    <row r="17" spans="1:6" ht="11.25" customHeight="1">
      <c r="A17" s="25" t="s">
        <v>62</v>
      </c>
      <c r="B17" s="13"/>
      <c r="C17" s="17">
        <v>30000</v>
      </c>
      <c r="F17" s="17"/>
    </row>
    <row r="18" spans="1:6" ht="11.25" customHeight="1">
      <c r="A18" s="25" t="s">
        <v>63</v>
      </c>
      <c r="B18" s="13"/>
      <c r="C18" s="17">
        <v>30000</v>
      </c>
      <c r="F18" s="17"/>
    </row>
    <row r="19" spans="1:6" ht="11.25" customHeight="1">
      <c r="A19" s="25" t="s">
        <v>64</v>
      </c>
      <c r="B19" s="13"/>
      <c r="C19" s="17">
        <v>30000</v>
      </c>
      <c r="F19" s="17"/>
    </row>
    <row r="20" spans="1:6" ht="11.25" customHeight="1">
      <c r="A20" s="204" t="s">
        <v>65</v>
      </c>
      <c r="B20" s="13"/>
      <c r="C20" s="38">
        <v>315000</v>
      </c>
    </row>
    <row r="21" spans="1:6" ht="11.25" customHeight="1">
      <c r="A21" s="200" t="s">
        <v>261</v>
      </c>
      <c r="B21" s="13"/>
      <c r="C21" s="2"/>
    </row>
    <row r="22" spans="1:6" ht="11.25" customHeight="1">
      <c r="A22" s="201" t="s">
        <v>67</v>
      </c>
      <c r="B22" s="13"/>
      <c r="C22" s="2">
        <v>35000</v>
      </c>
    </row>
    <row r="23" spans="1:6" ht="11.25" customHeight="1">
      <c r="A23" s="25" t="s">
        <v>68</v>
      </c>
      <c r="B23" s="13"/>
      <c r="C23" s="17">
        <v>35000</v>
      </c>
    </row>
    <row r="24" spans="1:6" ht="11.25" customHeight="1">
      <c r="A24" s="25" t="s">
        <v>69</v>
      </c>
      <c r="B24" s="13"/>
      <c r="C24" s="17">
        <v>35000</v>
      </c>
    </row>
    <row r="25" spans="1:6" ht="11.25" customHeight="1">
      <c r="A25" s="25" t="s">
        <v>7</v>
      </c>
      <c r="B25" s="13"/>
      <c r="C25" s="20">
        <v>30000</v>
      </c>
    </row>
    <row r="26" spans="1:6" ht="11.25" customHeight="1">
      <c r="A26" s="202" t="s">
        <v>284</v>
      </c>
      <c r="B26" s="13"/>
      <c r="C26" s="2">
        <f>SUM(C22:C25)</f>
        <v>135000</v>
      </c>
    </row>
    <row r="27" spans="1:6" ht="11.25" customHeight="1">
      <c r="A27" s="400" t="s">
        <v>231</v>
      </c>
      <c r="B27" s="400"/>
      <c r="C27" s="400"/>
    </row>
    <row r="28" spans="1:6" ht="22.65" customHeight="1">
      <c r="A28" s="401" t="s">
        <v>70</v>
      </c>
      <c r="B28" s="399"/>
      <c r="C28" s="399"/>
    </row>
    <row r="29" spans="1:6" ht="22.65" customHeight="1">
      <c r="A29" s="401" t="s">
        <v>209</v>
      </c>
      <c r="B29" s="401"/>
      <c r="C29" s="401"/>
    </row>
    <row r="30" spans="1:6" ht="56.25" customHeight="1">
      <c r="A30" s="398" t="s">
        <v>234</v>
      </c>
      <c r="B30" s="399"/>
      <c r="C30" s="399"/>
    </row>
    <row r="31" spans="1:6" ht="11.25" customHeight="1">
      <c r="B31" s="50"/>
      <c r="C31" s="50"/>
    </row>
    <row r="32" spans="1:6" ht="11.25" customHeight="1">
      <c r="A32" s="51"/>
      <c r="B32" s="51"/>
      <c r="C32" s="51"/>
    </row>
  </sheetData>
  <mergeCells count="10">
    <mergeCell ref="A30:C30"/>
    <mergeCell ref="A27:C27"/>
    <mergeCell ref="A29:C29"/>
    <mergeCell ref="A28:C28"/>
    <mergeCell ref="A1:C1"/>
    <mergeCell ref="A2:C2"/>
    <mergeCell ref="A3:C3"/>
    <mergeCell ref="A4:C4"/>
    <mergeCell ref="A5:C5"/>
    <mergeCell ref="A6:C6"/>
  </mergeCells>
  <printOptions horizontalCentered="1"/>
  <pageMargins left="0.5" right="0.5" top="0.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30EAA-2C7A-4E94-89B6-95FDDC4C996A}">
  <sheetPr codeName="Sheet4"/>
  <dimension ref="A1:U34"/>
  <sheetViews>
    <sheetView showWhiteSpace="0" zoomScaleNormal="100" workbookViewId="0">
      <selection sqref="A1:L1"/>
    </sheetView>
  </sheetViews>
  <sheetFormatPr defaultColWidth="9.33203125" defaultRowHeight="11.25" customHeight="1"/>
  <cols>
    <col min="1" max="1" width="21.6640625" style="97" bestFit="1" customWidth="1"/>
    <col min="2" max="2" width="1.83203125" style="97" customWidth="1"/>
    <col min="3" max="3" width="14.5" style="97" bestFit="1" customWidth="1"/>
    <col min="4" max="4" width="1.83203125" style="97" customWidth="1"/>
    <col min="5" max="5" width="11.1640625" style="97" bestFit="1" customWidth="1"/>
    <col min="6" max="6" width="1.83203125" style="97" customWidth="1"/>
    <col min="7" max="7" width="10.1640625" style="97" bestFit="1" customWidth="1"/>
    <col min="8" max="8" width="1.83203125" style="97" customWidth="1"/>
    <col min="9" max="9" width="9" style="97" customWidth="1"/>
    <col min="10" max="10" width="1.83203125" style="97" customWidth="1"/>
    <col min="11" max="11" width="10.1640625" style="97" bestFit="1" customWidth="1"/>
    <col min="12" max="12" width="1.6640625" customWidth="1"/>
  </cols>
  <sheetData>
    <row r="1" spans="1:21" ht="11.25" customHeight="1">
      <c r="A1" s="392" t="s">
        <v>77</v>
      </c>
      <c r="B1" s="392"/>
      <c r="C1" s="392"/>
      <c r="D1" s="392"/>
      <c r="E1" s="392"/>
      <c r="F1" s="392"/>
      <c r="G1" s="392"/>
      <c r="H1" s="392"/>
      <c r="I1" s="392"/>
      <c r="J1" s="392"/>
      <c r="K1" s="392"/>
      <c r="L1" s="392"/>
    </row>
    <row r="2" spans="1:21" ht="11.25" customHeight="1">
      <c r="A2" s="392" t="s">
        <v>210</v>
      </c>
      <c r="B2" s="392"/>
      <c r="C2" s="392"/>
      <c r="D2" s="392"/>
      <c r="E2" s="392"/>
      <c r="F2" s="392"/>
      <c r="G2" s="392"/>
      <c r="H2" s="392"/>
      <c r="I2" s="392"/>
      <c r="J2" s="392"/>
      <c r="K2" s="392"/>
      <c r="L2" s="392"/>
    </row>
    <row r="3" spans="1:21" ht="11.25" customHeight="1">
      <c r="A3" s="392"/>
      <c r="B3" s="392"/>
      <c r="C3" s="392"/>
      <c r="D3" s="392"/>
      <c r="E3" s="392"/>
      <c r="F3" s="392"/>
      <c r="G3" s="392"/>
      <c r="H3" s="392"/>
      <c r="I3" s="392"/>
      <c r="J3" s="392"/>
      <c r="K3" s="392"/>
      <c r="L3" s="392"/>
    </row>
    <row r="4" spans="1:21" ht="11.25" customHeight="1">
      <c r="A4" s="392" t="s">
        <v>51</v>
      </c>
      <c r="B4" s="392"/>
      <c r="C4" s="392"/>
      <c r="D4" s="392"/>
      <c r="E4" s="392"/>
      <c r="F4" s="392"/>
      <c r="G4" s="392"/>
      <c r="H4" s="392"/>
      <c r="I4" s="392"/>
      <c r="J4" s="392"/>
      <c r="K4" s="392"/>
      <c r="L4" s="392"/>
    </row>
    <row r="5" spans="1:21" ht="11.25" customHeight="1">
      <c r="A5" s="393"/>
      <c r="B5" s="393"/>
      <c r="C5" s="393"/>
      <c r="D5" s="393"/>
      <c r="E5" s="393"/>
      <c r="F5" s="393"/>
      <c r="G5" s="393"/>
      <c r="H5" s="393"/>
      <c r="I5" s="393"/>
      <c r="J5" s="393"/>
      <c r="K5" s="393"/>
      <c r="L5" s="393"/>
    </row>
    <row r="6" spans="1:21" ht="11.25" customHeight="1">
      <c r="A6" s="145"/>
      <c r="B6" s="145"/>
      <c r="C6" s="393" t="s">
        <v>78</v>
      </c>
      <c r="D6" s="393"/>
      <c r="E6" s="393"/>
      <c r="F6" s="393"/>
      <c r="G6" s="393"/>
      <c r="H6" s="314"/>
      <c r="I6" s="145"/>
      <c r="J6" s="145"/>
      <c r="K6" s="145"/>
      <c r="L6" s="306"/>
    </row>
    <row r="7" spans="1:21" ht="11.25" customHeight="1">
      <c r="A7" s="145"/>
      <c r="B7" s="145"/>
      <c r="C7" s="314" t="s">
        <v>79</v>
      </c>
      <c r="D7" s="314"/>
      <c r="E7" s="314"/>
      <c r="F7" s="314"/>
      <c r="G7" s="314"/>
      <c r="H7" s="314"/>
      <c r="I7" s="314"/>
      <c r="J7" s="314"/>
      <c r="K7" s="314" t="s">
        <v>80</v>
      </c>
      <c r="L7" s="205"/>
    </row>
    <row r="8" spans="1:21" ht="11.25" customHeight="1">
      <c r="A8" s="314" t="s">
        <v>54</v>
      </c>
      <c r="B8" s="125"/>
      <c r="C8" s="315" t="s">
        <v>232</v>
      </c>
      <c r="D8" s="315"/>
      <c r="E8" s="315" t="s">
        <v>18</v>
      </c>
      <c r="F8" s="315"/>
      <c r="G8" s="315" t="s">
        <v>80</v>
      </c>
      <c r="H8" s="315"/>
      <c r="I8" s="315" t="s">
        <v>81</v>
      </c>
      <c r="J8" s="315"/>
      <c r="K8" s="315" t="s">
        <v>82</v>
      </c>
      <c r="L8" s="107"/>
    </row>
    <row r="9" spans="1:21" ht="11.25" customHeight="1">
      <c r="A9" s="307" t="s">
        <v>223</v>
      </c>
      <c r="B9"/>
      <c r="C9" s="237"/>
      <c r="E9" s="85"/>
      <c r="G9" s="237"/>
      <c r="I9" s="85"/>
      <c r="K9" s="85"/>
    </row>
    <row r="10" spans="1:21" ht="11.25" customHeight="1">
      <c r="A10" s="310" t="s">
        <v>284</v>
      </c>
      <c r="B10"/>
      <c r="C10" s="85">
        <v>110000</v>
      </c>
      <c r="D10" s="267"/>
      <c r="E10" s="85">
        <v>175000</v>
      </c>
      <c r="F10" s="89"/>
      <c r="G10" s="85">
        <v>285000</v>
      </c>
      <c r="H10" s="254"/>
      <c r="I10" s="85">
        <v>14800</v>
      </c>
      <c r="J10" s="267"/>
      <c r="K10" s="85">
        <v>300000</v>
      </c>
    </row>
    <row r="11" spans="1:21" ht="11.25" customHeight="1">
      <c r="A11" s="201" t="s">
        <v>7</v>
      </c>
      <c r="B11"/>
      <c r="C11" s="85">
        <v>20000</v>
      </c>
      <c r="D11" s="267"/>
      <c r="E11" s="85">
        <v>44600</v>
      </c>
      <c r="F11" s="285"/>
      <c r="G11" s="85">
        <v>64600</v>
      </c>
      <c r="H11" s="254"/>
      <c r="I11" s="85">
        <v>4530</v>
      </c>
      <c r="J11" s="254"/>
      <c r="K11" s="85">
        <v>69100</v>
      </c>
      <c r="M11" s="344"/>
      <c r="N11" s="345"/>
      <c r="O11" s="344"/>
      <c r="P11" s="345"/>
      <c r="Q11" s="344"/>
      <c r="R11" s="345"/>
      <c r="S11" s="344"/>
      <c r="T11" s="345"/>
      <c r="U11" s="344"/>
    </row>
    <row r="12" spans="1:21" ht="11.25" customHeight="1">
      <c r="A12" s="201" t="s">
        <v>8</v>
      </c>
      <c r="B12"/>
      <c r="C12" s="85">
        <v>20000</v>
      </c>
      <c r="D12" s="267"/>
      <c r="E12" s="85">
        <v>48200</v>
      </c>
      <c r="F12" s="285"/>
      <c r="G12" s="85">
        <v>68200</v>
      </c>
      <c r="H12" s="254"/>
      <c r="I12" s="85">
        <v>4380</v>
      </c>
      <c r="J12" s="254"/>
      <c r="K12" s="85">
        <v>72600</v>
      </c>
      <c r="M12" s="344"/>
      <c r="N12" s="345"/>
      <c r="O12" s="85"/>
      <c r="P12" s="85"/>
      <c r="Q12" s="344"/>
      <c r="R12" s="345"/>
      <c r="S12" s="344"/>
      <c r="T12" s="345"/>
    </row>
    <row r="13" spans="1:21" ht="11.25" customHeight="1">
      <c r="A13" s="201" t="s">
        <v>58</v>
      </c>
      <c r="B13"/>
      <c r="C13" s="85">
        <v>20000</v>
      </c>
      <c r="D13" s="267"/>
      <c r="E13" s="85">
        <v>48300</v>
      </c>
      <c r="F13" s="285"/>
      <c r="G13" s="85">
        <v>68300</v>
      </c>
      <c r="H13" s="267"/>
      <c r="I13" s="85">
        <v>3620</v>
      </c>
      <c r="J13" s="254"/>
      <c r="K13" s="85">
        <v>71900</v>
      </c>
    </row>
    <row r="14" spans="1:21" ht="11.25" customHeight="1">
      <c r="A14" s="201" t="s">
        <v>59</v>
      </c>
      <c r="B14"/>
      <c r="C14" s="85">
        <v>25000</v>
      </c>
      <c r="D14" s="267"/>
      <c r="E14" s="85">
        <v>49600</v>
      </c>
      <c r="F14" s="285"/>
      <c r="G14" s="85">
        <v>74600</v>
      </c>
      <c r="H14" s="267"/>
      <c r="I14" s="85">
        <v>3720</v>
      </c>
      <c r="J14" s="254"/>
      <c r="K14" s="85">
        <v>78400</v>
      </c>
    </row>
    <row r="15" spans="1:21" ht="11.25" customHeight="1">
      <c r="A15" s="201" t="s">
        <v>60</v>
      </c>
      <c r="B15"/>
      <c r="C15" s="85">
        <v>25000</v>
      </c>
      <c r="D15" s="267"/>
      <c r="E15" s="85">
        <v>49100</v>
      </c>
      <c r="F15" s="267"/>
      <c r="G15" s="85">
        <v>74100</v>
      </c>
      <c r="H15" s="267"/>
      <c r="I15" s="85">
        <v>3380</v>
      </c>
      <c r="J15" s="267"/>
      <c r="K15" s="85">
        <v>77500</v>
      </c>
    </row>
    <row r="16" spans="1:21" ht="11.25" customHeight="1">
      <c r="A16" s="201" t="s">
        <v>61</v>
      </c>
      <c r="B16"/>
      <c r="C16" s="85">
        <v>25000</v>
      </c>
      <c r="D16" s="267"/>
      <c r="E16" s="85">
        <v>45700</v>
      </c>
      <c r="F16" s="285"/>
      <c r="G16" s="85">
        <v>70700</v>
      </c>
      <c r="H16" s="254"/>
      <c r="I16" s="85">
        <v>3490</v>
      </c>
      <c r="J16" s="254"/>
      <c r="K16" s="85">
        <v>74200</v>
      </c>
    </row>
    <row r="17" spans="1:13" ht="11.25" customHeight="1">
      <c r="A17" s="201" t="s">
        <v>62</v>
      </c>
      <c r="B17"/>
      <c r="C17" s="85">
        <v>30000</v>
      </c>
      <c r="D17" s="267"/>
      <c r="E17" s="85">
        <v>47600</v>
      </c>
      <c r="F17" s="285"/>
      <c r="G17" s="85">
        <v>77600</v>
      </c>
      <c r="H17" s="254"/>
      <c r="I17" s="85">
        <v>3220</v>
      </c>
      <c r="J17" s="254"/>
      <c r="K17" s="85">
        <v>80900</v>
      </c>
    </row>
    <row r="18" spans="1:13" ht="11.25" customHeight="1">
      <c r="A18" s="201" t="s">
        <v>63</v>
      </c>
      <c r="B18"/>
      <c r="C18" s="85">
        <v>30000</v>
      </c>
      <c r="D18" s="267"/>
      <c r="E18" s="85">
        <v>47100</v>
      </c>
      <c r="F18" s="285"/>
      <c r="G18" s="85">
        <v>77100</v>
      </c>
      <c r="H18" s="267"/>
      <c r="I18" s="85">
        <v>3290</v>
      </c>
      <c r="J18" s="254"/>
      <c r="K18" s="85">
        <v>80400</v>
      </c>
    </row>
    <row r="19" spans="1:13" ht="11.25" customHeight="1">
      <c r="A19" s="201" t="s">
        <v>64</v>
      </c>
      <c r="B19"/>
      <c r="C19" s="85">
        <v>30000</v>
      </c>
      <c r="D19" s="267"/>
      <c r="E19" s="85">
        <v>48400</v>
      </c>
      <c r="F19" s="285"/>
      <c r="G19" s="85">
        <v>78400</v>
      </c>
      <c r="H19" s="254"/>
      <c r="I19" s="85">
        <v>3300</v>
      </c>
      <c r="J19" s="254"/>
      <c r="K19" s="85">
        <v>81700</v>
      </c>
    </row>
    <row r="20" spans="1:13" ht="11.25" customHeight="1">
      <c r="A20" s="137" t="s">
        <v>65</v>
      </c>
      <c r="B20"/>
      <c r="C20" s="255">
        <v>315000</v>
      </c>
      <c r="D20" s="346"/>
      <c r="E20" s="255">
        <v>559000</v>
      </c>
      <c r="F20" s="347"/>
      <c r="G20" s="255">
        <v>874000</v>
      </c>
      <c r="H20" s="347"/>
      <c r="I20" s="255">
        <v>43200</v>
      </c>
      <c r="J20" s="347"/>
      <c r="K20" s="255">
        <v>918000</v>
      </c>
      <c r="L20" s="350"/>
    </row>
    <row r="21" spans="1:13" ht="11.25" customHeight="1">
      <c r="A21" s="348" t="s">
        <v>261</v>
      </c>
      <c r="B21" s="13"/>
      <c r="C21" s="208"/>
      <c r="D21" s="280"/>
      <c r="E21" s="208"/>
      <c r="F21" s="281"/>
      <c r="G21" s="208"/>
      <c r="H21" s="208"/>
      <c r="I21" s="208"/>
      <c r="J21" s="208"/>
      <c r="K21" s="208"/>
      <c r="L21" s="13"/>
      <c r="M21" s="13"/>
    </row>
    <row r="22" spans="1:13" ht="11.25" customHeight="1">
      <c r="A22" s="25" t="s">
        <v>67</v>
      </c>
      <c r="B22" s="13"/>
      <c r="C22" s="2">
        <v>35000</v>
      </c>
      <c r="D22" s="168"/>
      <c r="E22" s="2">
        <v>47100</v>
      </c>
      <c r="F22" s="14"/>
      <c r="G22" s="2">
        <v>82100</v>
      </c>
      <c r="H22" s="2"/>
      <c r="I22" s="2">
        <v>3350</v>
      </c>
      <c r="J22" s="318" t="s">
        <v>286</v>
      </c>
      <c r="K22" s="2">
        <v>85400</v>
      </c>
      <c r="L22" s="318" t="s">
        <v>286</v>
      </c>
      <c r="M22" s="13"/>
    </row>
    <row r="23" spans="1:13" ht="11.25" customHeight="1">
      <c r="A23" s="25" t="s">
        <v>68</v>
      </c>
      <c r="B23" s="13"/>
      <c r="C23" s="2">
        <v>35000</v>
      </c>
      <c r="D23" s="168"/>
      <c r="E23" s="2">
        <v>43900</v>
      </c>
      <c r="F23" s="168"/>
      <c r="G23" s="2">
        <v>78900</v>
      </c>
      <c r="H23" s="168"/>
      <c r="I23" s="2">
        <v>4060</v>
      </c>
      <c r="J23" s="2"/>
      <c r="K23" s="2">
        <v>82900</v>
      </c>
      <c r="L23" s="13"/>
      <c r="M23" s="13"/>
    </row>
    <row r="24" spans="1:13" ht="11.25" customHeight="1">
      <c r="A24" s="25" t="s">
        <v>69</v>
      </c>
      <c r="B24" s="13"/>
      <c r="C24" s="2">
        <v>35000</v>
      </c>
      <c r="D24" s="168"/>
      <c r="E24" s="2">
        <v>46500</v>
      </c>
      <c r="F24" s="14"/>
      <c r="G24" s="2">
        <v>81500</v>
      </c>
      <c r="H24" s="2"/>
      <c r="I24" s="2">
        <v>3460</v>
      </c>
      <c r="J24" s="318" t="s">
        <v>286</v>
      </c>
      <c r="K24" s="2">
        <v>85000</v>
      </c>
      <c r="L24" s="318" t="s">
        <v>286</v>
      </c>
      <c r="M24" s="13"/>
    </row>
    <row r="25" spans="1:13" ht="11.25" customHeight="1">
      <c r="A25" s="25" t="s">
        <v>7</v>
      </c>
      <c r="B25" s="13"/>
      <c r="C25" s="20">
        <v>30000</v>
      </c>
      <c r="D25" s="282"/>
      <c r="E25" s="20">
        <v>44100</v>
      </c>
      <c r="F25" s="36"/>
      <c r="G25" s="20">
        <v>74100</v>
      </c>
      <c r="H25" s="20"/>
      <c r="I25" s="20">
        <v>5190</v>
      </c>
      <c r="J25" s="20"/>
      <c r="K25" s="20">
        <v>79300</v>
      </c>
      <c r="L25" s="13"/>
      <c r="M25" s="13"/>
    </row>
    <row r="26" spans="1:13" ht="11.25" customHeight="1">
      <c r="A26" s="349" t="s">
        <v>284</v>
      </c>
      <c r="B26" s="67"/>
      <c r="C26" s="20">
        <v>135000</v>
      </c>
      <c r="D26" s="282"/>
      <c r="E26" s="20">
        <v>182000</v>
      </c>
      <c r="F26" s="36"/>
      <c r="G26" s="20">
        <v>317000</v>
      </c>
      <c r="H26" s="20"/>
      <c r="I26" s="20">
        <v>16000</v>
      </c>
      <c r="J26" s="20"/>
      <c r="K26" s="20">
        <v>333000</v>
      </c>
      <c r="L26" s="301"/>
      <c r="M26" s="13"/>
    </row>
    <row r="27" spans="1:13" ht="11.25" customHeight="1">
      <c r="A27" s="397" t="s">
        <v>288</v>
      </c>
      <c r="B27" s="397"/>
      <c r="C27" s="397"/>
      <c r="D27" s="397"/>
      <c r="E27" s="397"/>
      <c r="F27" s="397"/>
      <c r="G27" s="397"/>
      <c r="H27" s="397"/>
      <c r="I27" s="397"/>
      <c r="J27" s="397"/>
      <c r="K27" s="397"/>
      <c r="L27" s="397"/>
      <c r="M27" s="13"/>
    </row>
    <row r="28" spans="1:13" ht="11.25" customHeight="1">
      <c r="A28" s="388" t="s">
        <v>70</v>
      </c>
      <c r="B28" s="388"/>
      <c r="C28" s="388"/>
      <c r="D28" s="388"/>
      <c r="E28" s="388"/>
      <c r="F28" s="388"/>
      <c r="G28" s="388"/>
      <c r="H28" s="388"/>
      <c r="I28" s="388"/>
      <c r="J28" s="388"/>
      <c r="K28" s="388"/>
      <c r="L28" s="388"/>
    </row>
    <row r="29" spans="1:13" ht="11.25" customHeight="1">
      <c r="A29" s="388" t="s">
        <v>83</v>
      </c>
      <c r="B29" s="388"/>
      <c r="C29" s="388"/>
      <c r="D29" s="388"/>
      <c r="E29" s="388"/>
      <c r="F29" s="388"/>
      <c r="G29" s="388"/>
      <c r="H29" s="388"/>
      <c r="I29" s="388"/>
      <c r="J29" s="388"/>
      <c r="K29" s="388"/>
      <c r="L29" s="388"/>
    </row>
    <row r="30" spans="1:13" ht="33.75" customHeight="1">
      <c r="A30" s="404" t="s">
        <v>235</v>
      </c>
      <c r="B30" s="404"/>
      <c r="C30" s="404"/>
      <c r="D30" s="404"/>
      <c r="E30" s="404"/>
      <c r="F30" s="404"/>
      <c r="G30" s="404"/>
      <c r="H30" s="404"/>
      <c r="I30" s="404"/>
      <c r="J30" s="404"/>
      <c r="K30" s="404"/>
      <c r="L30" s="404"/>
    </row>
    <row r="31" spans="1:13" ht="11.25" customHeight="1">
      <c r="E31"/>
      <c r="F31"/>
      <c r="G31"/>
    </row>
    <row r="32" spans="1:13" ht="11.25" customHeight="1">
      <c r="E32"/>
      <c r="F32"/>
      <c r="G32"/>
    </row>
    <row r="33" spans="5:7" ht="11.25" customHeight="1">
      <c r="E33"/>
      <c r="F33"/>
      <c r="G33"/>
    </row>
    <row r="34" spans="5:7" ht="11.25" customHeight="1">
      <c r="E34"/>
      <c r="F34"/>
      <c r="G34"/>
    </row>
  </sheetData>
  <mergeCells count="10">
    <mergeCell ref="A30:L30"/>
    <mergeCell ref="A29:L29"/>
    <mergeCell ref="A28:L28"/>
    <mergeCell ref="A27:L27"/>
    <mergeCell ref="C6:G6"/>
    <mergeCell ref="A5:L5"/>
    <mergeCell ref="A4:L4"/>
    <mergeCell ref="A3:L3"/>
    <mergeCell ref="A2:L2"/>
    <mergeCell ref="A1:L1"/>
  </mergeCells>
  <printOptions horizontalCentered="1"/>
  <pageMargins left="0.5" right="0.5" top="0.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B8D2C-B465-47D8-8D02-48CE40B2DEA7}">
  <sheetPr codeName="Sheet5"/>
  <dimension ref="A1:T46"/>
  <sheetViews>
    <sheetView showWhiteSpace="0" zoomScaleNormal="100" workbookViewId="0">
      <selection sqref="A1:T1"/>
    </sheetView>
  </sheetViews>
  <sheetFormatPr defaultColWidth="9.33203125" defaultRowHeight="11.25" customHeight="1"/>
  <cols>
    <col min="1" max="1" width="21.6640625" style="97" bestFit="1" customWidth="1"/>
    <col min="2" max="2" width="1.83203125" style="97" customWidth="1"/>
    <col min="3" max="3" width="11.1640625" style="97" bestFit="1" customWidth="1"/>
    <col min="4" max="4" width="1.83203125" style="97" customWidth="1"/>
    <col min="5" max="5" width="9.6640625" style="97" bestFit="1" customWidth="1"/>
    <col min="6" max="6" width="1.83203125" style="97" customWidth="1"/>
    <col min="7" max="7" width="10.5" style="97" bestFit="1" customWidth="1"/>
    <col min="8" max="8" width="1.83203125" style="97" customWidth="1"/>
    <col min="9" max="9" width="9.6640625" style="97" bestFit="1" customWidth="1"/>
    <col min="10" max="10" width="1.83203125" style="97" customWidth="1"/>
    <col min="11" max="11" width="10.5" style="97" bestFit="1" customWidth="1"/>
    <col min="12" max="12" width="1.83203125" style="108" customWidth="1"/>
    <col min="13" max="13" width="9.6640625" style="97" bestFit="1" customWidth="1"/>
    <col min="14" max="14" width="1.83203125" style="97" customWidth="1"/>
    <col min="15" max="15" width="10.5" style="97" bestFit="1" customWidth="1"/>
    <col min="16" max="16" width="1.83203125" style="97" customWidth="1"/>
    <col min="17" max="17" width="9.6640625" style="97" bestFit="1" customWidth="1"/>
    <col min="18" max="18" width="1.83203125" style="97" customWidth="1"/>
    <col min="19" max="19" width="9.5" style="97" bestFit="1" customWidth="1"/>
    <col min="20" max="20" width="1.6640625" customWidth="1"/>
  </cols>
  <sheetData>
    <row r="1" spans="1:20" ht="11.25" customHeight="1">
      <c r="A1" s="392" t="s">
        <v>84</v>
      </c>
      <c r="B1" s="392"/>
      <c r="C1" s="392"/>
      <c r="D1" s="392"/>
      <c r="E1" s="392"/>
      <c r="F1" s="392"/>
      <c r="G1" s="392"/>
      <c r="H1" s="392"/>
      <c r="I1" s="392"/>
      <c r="J1" s="392"/>
      <c r="K1" s="392"/>
      <c r="L1" s="392"/>
      <c r="M1" s="392"/>
      <c r="N1" s="392"/>
      <c r="O1" s="392"/>
      <c r="P1" s="392"/>
      <c r="Q1" s="392"/>
      <c r="R1" s="392"/>
      <c r="S1" s="392"/>
      <c r="T1" s="392"/>
    </row>
    <row r="2" spans="1:20" ht="11.25" customHeight="1">
      <c r="A2" s="392" t="s">
        <v>211</v>
      </c>
      <c r="B2" s="392"/>
      <c r="C2" s="392"/>
      <c r="D2" s="392"/>
      <c r="E2" s="392"/>
      <c r="F2" s="392"/>
      <c r="G2" s="392"/>
      <c r="H2" s="392"/>
      <c r="I2" s="392"/>
      <c r="J2" s="392"/>
      <c r="K2" s="392"/>
      <c r="L2" s="392"/>
      <c r="M2" s="392"/>
      <c r="N2" s="392"/>
      <c r="O2" s="392"/>
      <c r="P2" s="392"/>
      <c r="Q2" s="392"/>
      <c r="R2" s="392"/>
      <c r="S2" s="392"/>
      <c r="T2" s="392"/>
    </row>
    <row r="3" spans="1:20" ht="11.25" customHeight="1">
      <c r="A3" s="392" t="s">
        <v>212</v>
      </c>
      <c r="B3" s="392"/>
      <c r="C3" s="392"/>
      <c r="D3" s="392"/>
      <c r="E3" s="392"/>
      <c r="F3" s="392"/>
      <c r="G3" s="392"/>
      <c r="H3" s="392"/>
      <c r="I3" s="392"/>
      <c r="J3" s="392"/>
      <c r="K3" s="392"/>
      <c r="L3" s="392"/>
      <c r="M3" s="392"/>
      <c r="N3" s="392"/>
      <c r="O3" s="392"/>
      <c r="P3" s="392"/>
      <c r="Q3" s="392"/>
      <c r="R3" s="392"/>
      <c r="S3" s="392"/>
      <c r="T3" s="392"/>
    </row>
    <row r="4" spans="1:20" ht="11.25" customHeight="1">
      <c r="A4" s="392"/>
      <c r="B4" s="392"/>
      <c r="C4" s="392"/>
      <c r="D4" s="392"/>
      <c r="E4" s="392"/>
      <c r="F4" s="392"/>
      <c r="G4" s="392"/>
      <c r="H4" s="392"/>
      <c r="I4" s="392"/>
      <c r="J4" s="392"/>
      <c r="K4" s="392"/>
      <c r="L4" s="392"/>
      <c r="M4" s="392"/>
      <c r="N4" s="392"/>
      <c r="O4" s="392"/>
      <c r="P4" s="392"/>
      <c r="Q4" s="392"/>
      <c r="R4" s="392"/>
      <c r="S4" s="392"/>
      <c r="T4" s="392"/>
    </row>
    <row r="5" spans="1:20" ht="11.25" customHeight="1">
      <c r="A5" s="392" t="s">
        <v>75</v>
      </c>
      <c r="B5" s="392"/>
      <c r="C5" s="392"/>
      <c r="D5" s="392"/>
      <c r="E5" s="392"/>
      <c r="F5" s="392"/>
      <c r="G5" s="392"/>
      <c r="H5" s="392"/>
      <c r="I5" s="392"/>
      <c r="J5" s="392"/>
      <c r="K5" s="392"/>
      <c r="L5" s="392"/>
      <c r="M5" s="392"/>
      <c r="N5" s="392"/>
      <c r="O5" s="392"/>
      <c r="P5" s="392"/>
      <c r="Q5" s="392"/>
      <c r="R5" s="392"/>
      <c r="S5" s="392"/>
      <c r="T5" s="392"/>
    </row>
    <row r="6" spans="1:20" ht="11.25" customHeight="1">
      <c r="A6" s="393"/>
      <c r="B6" s="393"/>
      <c r="C6" s="393"/>
      <c r="D6" s="393"/>
      <c r="E6" s="393"/>
      <c r="F6" s="393"/>
      <c r="G6" s="393"/>
      <c r="H6" s="393"/>
      <c r="I6" s="393"/>
      <c r="J6" s="393"/>
      <c r="K6" s="393"/>
      <c r="L6" s="393"/>
      <c r="M6" s="393"/>
      <c r="N6" s="393"/>
      <c r="O6" s="393"/>
      <c r="P6" s="393"/>
      <c r="Q6" s="393"/>
      <c r="R6" s="393"/>
      <c r="S6" s="393"/>
      <c r="T6" s="393"/>
    </row>
    <row r="7" spans="1:20" ht="11.25" customHeight="1">
      <c r="A7" s="329"/>
      <c r="B7" s="329"/>
      <c r="C7" s="406" t="s">
        <v>85</v>
      </c>
      <c r="D7" s="406"/>
      <c r="E7" s="406"/>
      <c r="F7" s="305"/>
      <c r="G7" s="406" t="s">
        <v>86</v>
      </c>
      <c r="H7" s="406"/>
      <c r="I7" s="406"/>
      <c r="J7" s="305"/>
      <c r="K7" s="406" t="s">
        <v>24</v>
      </c>
      <c r="L7" s="406"/>
      <c r="M7" s="406"/>
      <c r="N7" s="305"/>
      <c r="O7" s="406" t="s">
        <v>87</v>
      </c>
      <c r="P7" s="406"/>
      <c r="Q7" s="406"/>
      <c r="R7" s="305"/>
      <c r="S7" s="305"/>
      <c r="T7" s="306"/>
    </row>
    <row r="8" spans="1:20" ht="11.25" customHeight="1">
      <c r="A8" s="322" t="s">
        <v>54</v>
      </c>
      <c r="B8" s="125"/>
      <c r="C8" s="322" t="s">
        <v>88</v>
      </c>
      <c r="D8" s="351"/>
      <c r="E8" s="322" t="s">
        <v>89</v>
      </c>
      <c r="F8" s="322"/>
      <c r="G8" s="322" t="s">
        <v>90</v>
      </c>
      <c r="H8" s="351"/>
      <c r="I8" s="322" t="s">
        <v>89</v>
      </c>
      <c r="J8" s="351"/>
      <c r="K8" s="322" t="s">
        <v>90</v>
      </c>
      <c r="L8" s="322"/>
      <c r="M8" s="322" t="s">
        <v>89</v>
      </c>
      <c r="N8" s="322"/>
      <c r="O8" s="322" t="s">
        <v>90</v>
      </c>
      <c r="P8" s="351"/>
      <c r="Q8" s="322" t="s">
        <v>89</v>
      </c>
      <c r="R8" s="351"/>
      <c r="S8" s="322" t="s">
        <v>91</v>
      </c>
      <c r="T8" s="107"/>
    </row>
    <row r="9" spans="1:20" ht="11.25" customHeight="1">
      <c r="A9" s="307" t="s">
        <v>223</v>
      </c>
      <c r="B9"/>
      <c r="E9" s="256"/>
      <c r="F9" s="85"/>
      <c r="G9" s="256"/>
      <c r="R9" s="320"/>
      <c r="S9" s="85"/>
    </row>
    <row r="10" spans="1:20" ht="11.25" customHeight="1">
      <c r="A10" s="310" t="s">
        <v>284</v>
      </c>
      <c r="B10"/>
      <c r="C10" s="291">
        <v>6710</v>
      </c>
      <c r="D10" s="85"/>
      <c r="E10" s="256">
        <v>8120</v>
      </c>
      <c r="F10" s="85"/>
      <c r="G10" s="256">
        <v>3070</v>
      </c>
      <c r="H10" s="89"/>
      <c r="I10" s="256">
        <v>16200</v>
      </c>
      <c r="J10" s="267"/>
      <c r="K10" s="256">
        <v>210000</v>
      </c>
      <c r="L10" s="267"/>
      <c r="M10" s="256">
        <v>13600</v>
      </c>
      <c r="N10" s="267"/>
      <c r="O10" s="256">
        <v>8580</v>
      </c>
      <c r="P10" s="89"/>
      <c r="Q10" s="256">
        <v>3650</v>
      </c>
      <c r="R10" s="267"/>
      <c r="S10" s="85">
        <v>270000</v>
      </c>
    </row>
    <row r="11" spans="1:20" ht="11.25" customHeight="1">
      <c r="A11" s="201" t="s">
        <v>7</v>
      </c>
      <c r="B11"/>
      <c r="C11" s="291">
        <v>1680</v>
      </c>
      <c r="D11" s="85"/>
      <c r="E11" s="256">
        <v>2850</v>
      </c>
      <c r="F11" s="85"/>
      <c r="G11" s="256">
        <v>768</v>
      </c>
      <c r="H11" s="267"/>
      <c r="I11" s="256">
        <v>4060</v>
      </c>
      <c r="J11" s="267"/>
      <c r="K11" s="256">
        <v>51800</v>
      </c>
      <c r="L11" s="89"/>
      <c r="M11" s="256">
        <v>2950</v>
      </c>
      <c r="N11" s="85"/>
      <c r="O11" s="256">
        <v>2150</v>
      </c>
      <c r="P11" s="267"/>
      <c r="Q11" s="256">
        <v>913</v>
      </c>
      <c r="R11" s="267"/>
      <c r="S11" s="85">
        <v>67100</v>
      </c>
    </row>
    <row r="12" spans="1:20" ht="11.25" customHeight="1">
      <c r="A12" s="201" t="s">
        <v>8</v>
      </c>
      <c r="B12"/>
      <c r="C12" s="240">
        <v>1680</v>
      </c>
      <c r="D12" s="85"/>
      <c r="E12" s="256">
        <v>2700</v>
      </c>
      <c r="F12" s="85"/>
      <c r="G12" s="256">
        <v>768</v>
      </c>
      <c r="H12" s="267"/>
      <c r="I12" s="256">
        <v>4060</v>
      </c>
      <c r="J12" s="267"/>
      <c r="K12" s="256">
        <v>51300</v>
      </c>
      <c r="L12" s="89"/>
      <c r="M12" s="256">
        <v>2600</v>
      </c>
      <c r="N12" s="85"/>
      <c r="O12" s="256">
        <v>2150</v>
      </c>
      <c r="P12" s="267"/>
      <c r="Q12" s="256">
        <v>913</v>
      </c>
      <c r="R12" s="267"/>
      <c r="S12" s="85">
        <v>66200</v>
      </c>
    </row>
    <row r="13" spans="1:20" ht="11.25" customHeight="1">
      <c r="A13" s="201" t="s">
        <v>58</v>
      </c>
      <c r="B13"/>
      <c r="C13" s="240">
        <v>1680</v>
      </c>
      <c r="D13" s="85"/>
      <c r="E13" s="256">
        <v>1940</v>
      </c>
      <c r="F13" s="85"/>
      <c r="G13" s="256">
        <v>768</v>
      </c>
      <c r="H13" s="267"/>
      <c r="I13" s="256">
        <v>4060</v>
      </c>
      <c r="J13" s="267"/>
      <c r="K13" s="256">
        <v>51700</v>
      </c>
      <c r="L13" s="267"/>
      <c r="M13" s="256">
        <v>3030</v>
      </c>
      <c r="N13" s="85"/>
      <c r="O13" s="256">
        <v>2150</v>
      </c>
      <c r="P13" s="267"/>
      <c r="Q13" s="256">
        <v>913</v>
      </c>
      <c r="R13" s="267"/>
      <c r="S13" s="85">
        <v>66300</v>
      </c>
    </row>
    <row r="14" spans="1:20" ht="11.25" customHeight="1">
      <c r="A14" s="201" t="s">
        <v>59</v>
      </c>
      <c r="B14"/>
      <c r="C14" s="240">
        <v>1680</v>
      </c>
      <c r="D14" s="85"/>
      <c r="E14" s="256">
        <v>2040</v>
      </c>
      <c r="F14" s="85"/>
      <c r="G14" s="256">
        <v>768</v>
      </c>
      <c r="H14" s="267"/>
      <c r="I14" s="256">
        <v>4060</v>
      </c>
      <c r="J14" s="267"/>
      <c r="K14" s="256">
        <v>53400</v>
      </c>
      <c r="L14" s="89"/>
      <c r="M14" s="256">
        <v>3290</v>
      </c>
      <c r="N14" s="85"/>
      <c r="O14" s="256">
        <v>2150</v>
      </c>
      <c r="P14" s="267"/>
      <c r="Q14" s="256">
        <v>913</v>
      </c>
      <c r="R14" s="267"/>
      <c r="S14" s="85">
        <v>68300</v>
      </c>
    </row>
    <row r="15" spans="1:20" ht="11.25" customHeight="1">
      <c r="A15" s="201" t="s">
        <v>60</v>
      </c>
      <c r="B15"/>
      <c r="C15" s="240">
        <v>1680</v>
      </c>
      <c r="D15" s="85"/>
      <c r="E15" s="256">
        <v>1700</v>
      </c>
      <c r="F15" s="267"/>
      <c r="G15" s="256">
        <v>768</v>
      </c>
      <c r="H15" s="267"/>
      <c r="I15" s="256">
        <v>4060</v>
      </c>
      <c r="J15" s="267"/>
      <c r="K15" s="256">
        <v>52200</v>
      </c>
      <c r="L15" s="89"/>
      <c r="M15" s="256">
        <v>3120</v>
      </c>
      <c r="N15" s="85"/>
      <c r="O15" s="256">
        <v>2150</v>
      </c>
      <c r="P15" s="267"/>
      <c r="Q15" s="256">
        <v>913</v>
      </c>
      <c r="R15" s="267"/>
      <c r="S15" s="85">
        <v>66600</v>
      </c>
    </row>
    <row r="16" spans="1:20" ht="11.25" customHeight="1">
      <c r="A16" s="201" t="s">
        <v>61</v>
      </c>
      <c r="B16"/>
      <c r="C16" s="240">
        <v>1680</v>
      </c>
      <c r="D16" s="85"/>
      <c r="E16" s="256">
        <v>1810</v>
      </c>
      <c r="F16" s="85"/>
      <c r="G16" s="256">
        <v>768</v>
      </c>
      <c r="H16" s="267"/>
      <c r="I16" s="256">
        <v>4060</v>
      </c>
      <c r="J16" s="267"/>
      <c r="K16" s="256">
        <v>50700</v>
      </c>
      <c r="L16" s="89"/>
      <c r="M16" s="256">
        <v>3300</v>
      </c>
      <c r="N16" s="85"/>
      <c r="O16" s="256">
        <v>2150</v>
      </c>
      <c r="P16" s="267"/>
      <c r="Q16" s="256">
        <v>913</v>
      </c>
      <c r="R16" s="267"/>
      <c r="S16" s="85">
        <v>65400</v>
      </c>
    </row>
    <row r="17" spans="1:20" ht="11.25" customHeight="1">
      <c r="A17" s="201" t="s">
        <v>62</v>
      </c>
      <c r="B17"/>
      <c r="C17" s="240">
        <v>1680</v>
      </c>
      <c r="D17" s="85"/>
      <c r="E17" s="256">
        <v>1540</v>
      </c>
      <c r="F17" s="85"/>
      <c r="G17" s="256">
        <v>768</v>
      </c>
      <c r="H17" s="267"/>
      <c r="I17" s="256">
        <v>4060</v>
      </c>
      <c r="J17" s="267"/>
      <c r="K17" s="256">
        <v>53600</v>
      </c>
      <c r="L17" s="89"/>
      <c r="M17" s="256">
        <v>3540</v>
      </c>
      <c r="N17" s="85"/>
      <c r="O17" s="256">
        <v>2150</v>
      </c>
      <c r="P17" s="267"/>
      <c r="Q17" s="256">
        <v>913</v>
      </c>
      <c r="R17" s="267"/>
      <c r="S17" s="85">
        <v>68300</v>
      </c>
    </row>
    <row r="18" spans="1:20" ht="11.25" customHeight="1">
      <c r="A18" s="201" t="s">
        <v>63</v>
      </c>
      <c r="B18"/>
      <c r="C18" s="240">
        <v>1680</v>
      </c>
      <c r="D18" s="85"/>
      <c r="E18" s="256">
        <v>1620</v>
      </c>
      <c r="F18" s="85"/>
      <c r="G18" s="256">
        <v>768</v>
      </c>
      <c r="H18" s="267"/>
      <c r="I18" s="256">
        <v>4060</v>
      </c>
      <c r="J18" s="267"/>
      <c r="K18" s="256">
        <v>52900</v>
      </c>
      <c r="L18" s="89"/>
      <c r="M18" s="256">
        <v>3000</v>
      </c>
      <c r="N18" s="85"/>
      <c r="O18" s="256">
        <v>2150</v>
      </c>
      <c r="P18" s="267"/>
      <c r="Q18" s="256">
        <v>913</v>
      </c>
      <c r="R18" s="267"/>
      <c r="S18" s="85">
        <v>67100</v>
      </c>
    </row>
    <row r="19" spans="1:20" ht="11.25" customHeight="1">
      <c r="A19" s="201" t="s">
        <v>64</v>
      </c>
      <c r="B19"/>
      <c r="C19" s="240">
        <v>1680</v>
      </c>
      <c r="D19" s="85"/>
      <c r="E19" s="256">
        <v>1620</v>
      </c>
      <c r="F19" s="85"/>
      <c r="G19" s="256">
        <v>768</v>
      </c>
      <c r="H19" s="267"/>
      <c r="I19" s="256">
        <v>4060</v>
      </c>
      <c r="J19" s="267"/>
      <c r="K19" s="256">
        <v>55800</v>
      </c>
      <c r="L19" s="89"/>
      <c r="M19" s="256">
        <v>2590</v>
      </c>
      <c r="N19" s="85"/>
      <c r="O19" s="256">
        <v>2150</v>
      </c>
      <c r="P19" s="267"/>
      <c r="Q19" s="256">
        <v>913</v>
      </c>
      <c r="R19" s="267"/>
      <c r="S19" s="85">
        <v>69600</v>
      </c>
    </row>
    <row r="20" spans="1:20" ht="11.25" customHeight="1">
      <c r="A20" s="290" t="s">
        <v>65</v>
      </c>
      <c r="B20"/>
      <c r="C20" s="352">
        <v>20100</v>
      </c>
      <c r="D20" s="255"/>
      <c r="E20" s="353">
        <v>23100</v>
      </c>
      <c r="F20" s="255"/>
      <c r="G20" s="353">
        <v>9220</v>
      </c>
      <c r="H20" s="346"/>
      <c r="I20" s="353">
        <v>48700</v>
      </c>
      <c r="J20" s="346"/>
      <c r="K20" s="353">
        <v>631000</v>
      </c>
      <c r="L20" s="354"/>
      <c r="M20" s="353">
        <v>38100</v>
      </c>
      <c r="N20" s="255"/>
      <c r="O20" s="353">
        <v>25800</v>
      </c>
      <c r="P20" s="346"/>
      <c r="Q20" s="353">
        <v>11000</v>
      </c>
      <c r="R20" s="346"/>
      <c r="S20" s="255">
        <v>807000</v>
      </c>
    </row>
    <row r="21" spans="1:20" ht="11.25" customHeight="1">
      <c r="A21" s="338" t="s">
        <v>261</v>
      </c>
      <c r="B21"/>
      <c r="C21" s="240"/>
      <c r="D21" s="85"/>
      <c r="E21" s="256"/>
      <c r="F21" s="85"/>
      <c r="G21" s="256"/>
      <c r="H21" s="267"/>
      <c r="I21" s="256"/>
      <c r="J21" s="267"/>
      <c r="K21" s="256"/>
      <c r="L21" s="89"/>
      <c r="M21" s="256"/>
      <c r="N21" s="85"/>
      <c r="O21" s="256"/>
      <c r="P21" s="267"/>
      <c r="Q21" s="256"/>
      <c r="R21" s="267"/>
      <c r="S21" s="85"/>
      <c r="T21" s="356"/>
    </row>
    <row r="22" spans="1:20" ht="11.25" customHeight="1">
      <c r="A22" s="25" t="s">
        <v>67</v>
      </c>
      <c r="B22" s="13"/>
      <c r="C22" s="15">
        <v>1680</v>
      </c>
      <c r="D22" s="2"/>
      <c r="E22" s="7">
        <v>1670</v>
      </c>
      <c r="F22" s="318" t="s">
        <v>286</v>
      </c>
      <c r="G22" s="7">
        <v>768</v>
      </c>
      <c r="H22" s="168"/>
      <c r="I22" s="7">
        <v>4060</v>
      </c>
      <c r="J22" s="168"/>
      <c r="K22" s="7">
        <v>53700</v>
      </c>
      <c r="L22" s="37"/>
      <c r="M22" s="7">
        <v>4110</v>
      </c>
      <c r="N22" s="2"/>
      <c r="O22" s="7">
        <v>2150</v>
      </c>
      <c r="P22" s="168"/>
      <c r="Q22" s="7">
        <v>913</v>
      </c>
      <c r="R22" s="168"/>
      <c r="S22" s="2">
        <v>69000</v>
      </c>
      <c r="T22" s="318" t="s">
        <v>286</v>
      </c>
    </row>
    <row r="23" spans="1:20" ht="11.25" customHeight="1">
      <c r="A23" s="25" t="s">
        <v>68</v>
      </c>
      <c r="B23" s="13"/>
      <c r="C23" s="15">
        <v>1680</v>
      </c>
      <c r="D23" s="2"/>
      <c r="E23" s="7">
        <v>2380</v>
      </c>
      <c r="F23" s="318"/>
      <c r="G23" s="7">
        <v>768</v>
      </c>
      <c r="H23" s="168"/>
      <c r="I23" s="7">
        <v>4060</v>
      </c>
      <c r="J23" s="168"/>
      <c r="K23" s="7">
        <v>51700</v>
      </c>
      <c r="L23" s="37"/>
      <c r="M23" s="7">
        <v>3500</v>
      </c>
      <c r="N23" s="2"/>
      <c r="O23" s="7">
        <v>2150</v>
      </c>
      <c r="P23" s="168"/>
      <c r="Q23" s="7">
        <v>913</v>
      </c>
      <c r="R23" s="168"/>
      <c r="S23" s="2">
        <v>67100</v>
      </c>
      <c r="T23" s="13"/>
    </row>
    <row r="24" spans="1:20" ht="11.25" customHeight="1">
      <c r="A24" s="25" t="s">
        <v>69</v>
      </c>
      <c r="B24" s="13"/>
      <c r="C24" s="15">
        <v>1680</v>
      </c>
      <c r="D24" s="2"/>
      <c r="E24" s="7">
        <v>1780</v>
      </c>
      <c r="F24" s="318" t="s">
        <v>286</v>
      </c>
      <c r="G24" s="7">
        <v>768</v>
      </c>
      <c r="H24" s="168"/>
      <c r="I24" s="7">
        <v>4060</v>
      </c>
      <c r="J24" s="168"/>
      <c r="K24" s="7">
        <v>53100</v>
      </c>
      <c r="L24" s="37"/>
      <c r="M24" s="7">
        <v>3870</v>
      </c>
      <c r="N24" s="2"/>
      <c r="O24" s="7">
        <v>2150</v>
      </c>
      <c r="P24" s="168"/>
      <c r="Q24" s="7">
        <v>913</v>
      </c>
      <c r="R24" s="168"/>
      <c r="S24" s="2">
        <v>68300</v>
      </c>
      <c r="T24" s="318" t="s">
        <v>286</v>
      </c>
    </row>
    <row r="25" spans="1:20" ht="11.25" customHeight="1">
      <c r="A25" s="25" t="s">
        <v>7</v>
      </c>
      <c r="B25" s="13"/>
      <c r="C25" s="101">
        <v>1680</v>
      </c>
      <c r="D25" s="20"/>
      <c r="E25" s="21">
        <v>3510</v>
      </c>
      <c r="F25" s="23"/>
      <c r="G25" s="21">
        <v>768</v>
      </c>
      <c r="H25" s="282"/>
      <c r="I25" s="21">
        <v>4060</v>
      </c>
      <c r="J25" s="282"/>
      <c r="K25" s="21">
        <v>51900</v>
      </c>
      <c r="L25" s="22"/>
      <c r="M25" s="21">
        <v>3870</v>
      </c>
      <c r="N25" s="20"/>
      <c r="O25" s="21">
        <v>2150</v>
      </c>
      <c r="P25" s="282"/>
      <c r="Q25" s="21">
        <v>913</v>
      </c>
      <c r="R25" s="282"/>
      <c r="S25" s="20">
        <v>68900</v>
      </c>
      <c r="T25" s="13"/>
    </row>
    <row r="26" spans="1:20" ht="11.25" customHeight="1">
      <c r="A26" s="357" t="s">
        <v>284</v>
      </c>
      <c r="B26" s="13"/>
      <c r="C26" s="15">
        <v>6710</v>
      </c>
      <c r="D26" s="2"/>
      <c r="E26" s="7">
        <v>9340</v>
      </c>
      <c r="F26" s="2"/>
      <c r="G26" s="7">
        <v>3070</v>
      </c>
      <c r="H26" s="168"/>
      <c r="I26" s="7">
        <v>16200</v>
      </c>
      <c r="J26" s="168"/>
      <c r="K26" s="7">
        <v>210000</v>
      </c>
      <c r="L26" s="37"/>
      <c r="M26" s="7">
        <v>15400</v>
      </c>
      <c r="N26" s="2"/>
      <c r="O26" s="7">
        <v>8580</v>
      </c>
      <c r="P26" s="168"/>
      <c r="Q26" s="7">
        <v>3650</v>
      </c>
      <c r="R26" s="168"/>
      <c r="S26" s="2">
        <v>273000</v>
      </c>
      <c r="T26" s="301"/>
    </row>
    <row r="27" spans="1:20" ht="11.25" customHeight="1">
      <c r="A27" s="397" t="s">
        <v>289</v>
      </c>
      <c r="B27" s="397"/>
      <c r="C27" s="397"/>
      <c r="D27" s="397"/>
      <c r="E27" s="397"/>
      <c r="F27" s="397"/>
      <c r="G27" s="397"/>
      <c r="H27" s="397"/>
      <c r="I27" s="397"/>
      <c r="J27" s="397"/>
      <c r="K27" s="397"/>
      <c r="L27" s="397"/>
      <c r="M27" s="397"/>
      <c r="N27" s="397"/>
      <c r="O27" s="397"/>
      <c r="P27" s="397"/>
      <c r="Q27" s="397"/>
      <c r="R27" s="397"/>
      <c r="S27" s="397"/>
      <c r="T27" s="397"/>
    </row>
    <row r="28" spans="1:20" ht="11.25" customHeight="1">
      <c r="A28" s="388" t="s">
        <v>70</v>
      </c>
      <c r="B28" s="388"/>
      <c r="C28" s="388"/>
      <c r="D28" s="388"/>
      <c r="E28" s="388"/>
      <c r="F28" s="388"/>
      <c r="G28" s="388"/>
      <c r="H28" s="388"/>
      <c r="I28" s="388"/>
      <c r="J28" s="388"/>
      <c r="K28" s="388"/>
      <c r="L28" s="388"/>
      <c r="M28" s="388"/>
      <c r="N28" s="388"/>
      <c r="O28" s="388"/>
      <c r="P28" s="388"/>
      <c r="Q28" s="388"/>
      <c r="R28" s="388"/>
      <c r="S28" s="388"/>
      <c r="T28" s="388"/>
    </row>
    <row r="29" spans="1:20" ht="11.25" customHeight="1">
      <c r="A29" s="388" t="s">
        <v>92</v>
      </c>
      <c r="B29" s="388"/>
      <c r="C29" s="388"/>
      <c r="D29" s="388"/>
      <c r="E29" s="388"/>
      <c r="F29" s="388"/>
      <c r="G29" s="388"/>
      <c r="H29" s="388"/>
      <c r="I29" s="388"/>
      <c r="J29" s="388"/>
      <c r="K29" s="388"/>
      <c r="L29" s="388"/>
      <c r="M29" s="388"/>
      <c r="N29" s="388"/>
      <c r="O29" s="388"/>
      <c r="P29" s="388"/>
      <c r="Q29" s="388"/>
      <c r="R29" s="388"/>
      <c r="S29" s="388"/>
      <c r="T29" s="388"/>
    </row>
    <row r="30" spans="1:20" ht="11.25" customHeight="1">
      <c r="A30" s="388" t="s">
        <v>236</v>
      </c>
      <c r="B30" s="388"/>
      <c r="C30" s="388"/>
      <c r="D30" s="388"/>
      <c r="E30" s="388"/>
      <c r="F30" s="388"/>
      <c r="G30" s="388"/>
      <c r="H30" s="388"/>
      <c r="I30" s="388"/>
      <c r="J30" s="388"/>
      <c r="K30" s="388"/>
      <c r="L30" s="388"/>
      <c r="M30" s="388"/>
      <c r="N30" s="388"/>
      <c r="O30" s="388"/>
      <c r="P30" s="388"/>
      <c r="Q30" s="388"/>
      <c r="R30" s="388"/>
      <c r="S30" s="388"/>
      <c r="T30" s="388"/>
    </row>
    <row r="31" spans="1:20" ht="22.65" customHeight="1">
      <c r="A31" s="405" t="s">
        <v>237</v>
      </c>
      <c r="B31" s="405"/>
      <c r="C31" s="405"/>
      <c r="D31" s="405"/>
      <c r="E31" s="405"/>
      <c r="F31" s="405"/>
      <c r="G31" s="405"/>
      <c r="H31" s="405"/>
      <c r="I31" s="405"/>
      <c r="J31" s="405"/>
      <c r="K31" s="405"/>
      <c r="L31" s="405"/>
      <c r="M31" s="405"/>
      <c r="N31" s="405"/>
      <c r="O31" s="405"/>
      <c r="P31" s="405"/>
      <c r="Q31" s="405"/>
      <c r="R31" s="405"/>
      <c r="S31" s="405"/>
      <c r="T31" s="405"/>
    </row>
    <row r="32" spans="1:20" ht="11.25" customHeight="1">
      <c r="A32" s="355"/>
      <c r="B32" s="113"/>
      <c r="C32" s="113"/>
      <c r="D32" s="113"/>
      <c r="E32" s="113"/>
      <c r="F32" s="113"/>
      <c r="G32" s="113"/>
      <c r="H32" s="113"/>
      <c r="I32" s="113"/>
      <c r="J32" s="113"/>
      <c r="K32" s="331"/>
      <c r="M32" s="113"/>
      <c r="N32" s="113"/>
      <c r="O32" s="113"/>
      <c r="P32" s="113"/>
      <c r="Q32" s="113"/>
      <c r="R32" s="113"/>
      <c r="S32" s="113"/>
    </row>
    <row r="33" spans="12:12" ht="11.25" customHeight="1">
      <c r="L33" s="97"/>
    </row>
    <row r="34" spans="12:12" ht="11.25" customHeight="1">
      <c r="L34" s="97"/>
    </row>
    <row r="35" spans="12:12" ht="11.25" customHeight="1">
      <c r="L35" s="97"/>
    </row>
    <row r="36" spans="12:12" ht="11.25" customHeight="1">
      <c r="L36" s="97"/>
    </row>
    <row r="37" spans="12:12" ht="11.25" customHeight="1">
      <c r="L37" s="97"/>
    </row>
    <row r="38" spans="12:12" ht="11.25" customHeight="1">
      <c r="L38" s="97"/>
    </row>
    <row r="39" spans="12:12" ht="11.25" customHeight="1">
      <c r="L39" s="97"/>
    </row>
    <row r="40" spans="12:12" ht="11.25" customHeight="1">
      <c r="L40" s="97"/>
    </row>
    <row r="41" spans="12:12" ht="11.25" customHeight="1">
      <c r="L41" s="97"/>
    </row>
    <row r="42" spans="12:12" ht="11.25" customHeight="1">
      <c r="L42" s="97"/>
    </row>
    <row r="43" spans="12:12" ht="11.25" customHeight="1">
      <c r="L43" s="97"/>
    </row>
    <row r="44" spans="12:12" ht="11.25" customHeight="1">
      <c r="L44" s="97"/>
    </row>
    <row r="45" spans="12:12" ht="11.25" customHeight="1">
      <c r="L45" s="97"/>
    </row>
    <row r="46" spans="12:12" ht="11.25" customHeight="1">
      <c r="L46" s="97"/>
    </row>
  </sheetData>
  <mergeCells count="15">
    <mergeCell ref="A2:T2"/>
    <mergeCell ref="A1:T1"/>
    <mergeCell ref="A31:T31"/>
    <mergeCell ref="A30:T30"/>
    <mergeCell ref="A29:T29"/>
    <mergeCell ref="C7:E7"/>
    <mergeCell ref="G7:I7"/>
    <mergeCell ref="K7:M7"/>
    <mergeCell ref="O7:Q7"/>
    <mergeCell ref="A28:T28"/>
    <mergeCell ref="A27:T27"/>
    <mergeCell ref="A6:T6"/>
    <mergeCell ref="A5:T5"/>
    <mergeCell ref="A4:T4"/>
    <mergeCell ref="A3:T3"/>
  </mergeCells>
  <printOptions horizontalCentered="1"/>
  <pageMargins left="0.5" right="0.5" top="0.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A32"/>
  <sheetViews>
    <sheetView showWhiteSpace="0" zoomScaleNormal="100" workbookViewId="0">
      <selection sqref="A1:N1"/>
    </sheetView>
  </sheetViews>
  <sheetFormatPr defaultColWidth="9.33203125" defaultRowHeight="11.25" customHeight="1"/>
  <cols>
    <col min="1" max="1" width="21.6640625" style="6" bestFit="1" customWidth="1"/>
    <col min="2" max="2" width="1.83203125" style="6" customWidth="1"/>
    <col min="3" max="3" width="10.6640625" style="6" bestFit="1" customWidth="1"/>
    <col min="4" max="4" width="1.83203125" style="6" customWidth="1"/>
    <col min="5" max="5" width="13.83203125" style="6" bestFit="1" customWidth="1"/>
    <col min="6" max="6" width="1.83203125" style="6" customWidth="1"/>
    <col min="7" max="7" width="10.6640625" style="6" bestFit="1" customWidth="1"/>
    <col min="8" max="8" width="1.83203125" style="6" customWidth="1"/>
    <col min="9" max="9" width="13.83203125" style="6" bestFit="1" customWidth="1"/>
    <col min="10" max="10" width="1.83203125" style="6" customWidth="1"/>
    <col min="11" max="11" width="10.6640625" style="6" bestFit="1" customWidth="1"/>
    <col min="12" max="12" width="1.83203125" style="6" customWidth="1"/>
    <col min="13" max="13" width="13.83203125" style="6" bestFit="1" customWidth="1"/>
    <col min="14" max="14" width="1.6640625" style="13" customWidth="1"/>
    <col min="15" max="16384" width="9.33203125" style="13"/>
  </cols>
  <sheetData>
    <row r="1" spans="1:27" ht="11.25" customHeight="1">
      <c r="A1" s="395" t="s">
        <v>93</v>
      </c>
      <c r="B1" s="395"/>
      <c r="C1" s="395"/>
      <c r="D1" s="395"/>
      <c r="E1" s="395"/>
      <c r="F1" s="395"/>
      <c r="G1" s="395"/>
      <c r="H1" s="395"/>
      <c r="I1" s="395"/>
      <c r="J1" s="395"/>
      <c r="K1" s="395"/>
      <c r="L1" s="395"/>
      <c r="M1" s="395"/>
      <c r="N1" s="395"/>
    </row>
    <row r="2" spans="1:27" ht="11.25" customHeight="1">
      <c r="A2" s="395" t="s">
        <v>220</v>
      </c>
      <c r="B2" s="395"/>
      <c r="C2" s="395"/>
      <c r="D2" s="395"/>
      <c r="E2" s="395"/>
      <c r="F2" s="395"/>
      <c r="G2" s="395"/>
      <c r="H2" s="395"/>
      <c r="I2" s="395"/>
      <c r="J2" s="395"/>
      <c r="K2" s="395"/>
      <c r="L2" s="395"/>
      <c r="M2" s="395"/>
      <c r="N2" s="395"/>
    </row>
    <row r="3" spans="1:27" ht="11.25" customHeight="1">
      <c r="A3" s="395"/>
      <c r="B3" s="395"/>
      <c r="C3" s="395"/>
      <c r="D3" s="395"/>
      <c r="E3" s="395"/>
      <c r="F3" s="395"/>
      <c r="G3" s="395"/>
      <c r="H3" s="395"/>
      <c r="I3" s="395"/>
      <c r="J3" s="395"/>
      <c r="K3" s="395"/>
      <c r="L3" s="395"/>
      <c r="M3" s="395"/>
      <c r="N3" s="395"/>
    </row>
    <row r="4" spans="1:27" ht="11.25" customHeight="1">
      <c r="A4" s="395" t="s">
        <v>94</v>
      </c>
      <c r="B4" s="395"/>
      <c r="C4" s="395"/>
      <c r="D4" s="395"/>
      <c r="E4" s="395"/>
      <c r="F4" s="395"/>
      <c r="G4" s="395"/>
      <c r="H4" s="395"/>
      <c r="I4" s="395"/>
      <c r="J4" s="395"/>
      <c r="K4" s="395"/>
      <c r="L4" s="395"/>
      <c r="M4" s="395"/>
      <c r="N4" s="395"/>
      <c r="Q4" s="17"/>
      <c r="R4" s="9"/>
      <c r="S4" s="17"/>
      <c r="T4" s="17"/>
      <c r="U4" s="17"/>
      <c r="V4" s="9"/>
      <c r="W4" s="17"/>
      <c r="X4" s="17"/>
      <c r="Y4" s="17"/>
      <c r="Z4" s="9"/>
      <c r="AA4" s="17"/>
    </row>
    <row r="5" spans="1:27" ht="11.25" customHeight="1">
      <c r="A5" s="396"/>
      <c r="B5" s="396"/>
      <c r="C5" s="396"/>
      <c r="D5" s="396"/>
      <c r="E5" s="396"/>
      <c r="F5" s="396"/>
      <c r="G5" s="396"/>
      <c r="H5" s="396"/>
      <c r="I5" s="396"/>
      <c r="J5" s="396"/>
      <c r="K5" s="396"/>
      <c r="L5" s="396"/>
      <c r="M5" s="396"/>
      <c r="N5" s="396"/>
    </row>
    <row r="6" spans="1:27" ht="11.25" customHeight="1">
      <c r="A6" s="100"/>
      <c r="B6" s="100"/>
      <c r="C6" s="396" t="s">
        <v>95</v>
      </c>
      <c r="D6" s="396"/>
      <c r="E6" s="396"/>
      <c r="F6" s="100"/>
      <c r="G6" s="396" t="s">
        <v>96</v>
      </c>
      <c r="H6" s="396"/>
      <c r="I6" s="396"/>
      <c r="J6" s="100"/>
      <c r="K6" s="396" t="s">
        <v>97</v>
      </c>
      <c r="L6" s="396"/>
      <c r="M6" s="396"/>
      <c r="N6" s="303"/>
    </row>
    <row r="7" spans="1:27" ht="11.25" customHeight="1">
      <c r="A7" s="99" t="s">
        <v>54</v>
      </c>
      <c r="B7" s="99"/>
      <c r="C7" s="99" t="s">
        <v>98</v>
      </c>
      <c r="D7" s="99"/>
      <c r="E7" s="99" t="s">
        <v>99</v>
      </c>
      <c r="F7" s="99"/>
      <c r="G7" s="99" t="s">
        <v>98</v>
      </c>
      <c r="H7" s="99"/>
      <c r="I7" s="99" t="s">
        <v>99</v>
      </c>
      <c r="J7" s="99"/>
      <c r="K7" s="99" t="s">
        <v>98</v>
      </c>
      <c r="L7" s="99"/>
      <c r="M7" s="99" t="s">
        <v>99</v>
      </c>
      <c r="N7" s="67"/>
    </row>
    <row r="8" spans="1:27" ht="11.25" customHeight="1">
      <c r="A8" s="103" t="s">
        <v>223</v>
      </c>
      <c r="B8" s="13"/>
      <c r="C8" s="2"/>
      <c r="E8" s="2"/>
      <c r="G8" s="2"/>
      <c r="I8" s="2"/>
      <c r="K8" s="2"/>
      <c r="M8" s="2"/>
    </row>
    <row r="9" spans="1:27" ht="11.25" customHeight="1">
      <c r="A9" s="199" t="s">
        <v>284</v>
      </c>
      <c r="B9" s="13"/>
      <c r="C9" s="2">
        <v>295000</v>
      </c>
      <c r="D9" s="168"/>
      <c r="E9" s="2">
        <v>421000</v>
      </c>
      <c r="F9" s="14"/>
      <c r="G9" s="2">
        <v>295000</v>
      </c>
      <c r="H9" s="14"/>
      <c r="I9" s="2">
        <v>419000</v>
      </c>
      <c r="J9" s="14"/>
      <c r="K9" s="2">
        <v>29000</v>
      </c>
      <c r="L9" s="168"/>
      <c r="M9" s="2">
        <v>26100</v>
      </c>
    </row>
    <row r="10" spans="1:27" ht="11.25" customHeight="1">
      <c r="A10" s="25" t="s">
        <v>7</v>
      </c>
      <c r="B10" s="13"/>
      <c r="C10" s="17">
        <v>72500</v>
      </c>
      <c r="D10" s="269"/>
      <c r="E10" s="17">
        <v>94600</v>
      </c>
      <c r="F10" s="269"/>
      <c r="G10" s="17">
        <v>73500</v>
      </c>
      <c r="H10" s="269"/>
      <c r="I10" s="17">
        <v>96200</v>
      </c>
      <c r="J10" s="269"/>
      <c r="K10" s="17">
        <v>29000</v>
      </c>
      <c r="L10" s="269"/>
      <c r="M10" s="17">
        <v>26100</v>
      </c>
    </row>
    <row r="11" spans="1:27" ht="11.25" customHeight="1">
      <c r="A11" s="25" t="s">
        <v>8</v>
      </c>
      <c r="B11" s="13"/>
      <c r="C11" s="17">
        <v>73400</v>
      </c>
      <c r="D11" s="269"/>
      <c r="E11" s="17">
        <v>95300</v>
      </c>
      <c r="F11" s="269"/>
      <c r="G11" s="17">
        <v>73400</v>
      </c>
      <c r="H11" s="269"/>
      <c r="I11" s="17">
        <v>91400</v>
      </c>
      <c r="J11" s="269"/>
      <c r="K11" s="17">
        <v>29000</v>
      </c>
      <c r="L11" s="269"/>
      <c r="M11" s="17">
        <v>30000</v>
      </c>
    </row>
    <row r="12" spans="1:27" ht="11.25" customHeight="1">
      <c r="A12" s="25" t="s">
        <v>58</v>
      </c>
      <c r="B12" s="13"/>
      <c r="C12" s="17">
        <v>73700</v>
      </c>
      <c r="D12" s="269"/>
      <c r="E12" s="17">
        <v>89400</v>
      </c>
      <c r="F12" s="269"/>
      <c r="G12" s="17">
        <v>73600</v>
      </c>
      <c r="H12" s="269"/>
      <c r="I12" s="17">
        <v>96100</v>
      </c>
      <c r="J12" s="269"/>
      <c r="K12" s="17">
        <v>29200</v>
      </c>
      <c r="L12" s="269"/>
      <c r="M12" s="17">
        <v>23400</v>
      </c>
      <c r="U12" s="13" t="s">
        <v>224</v>
      </c>
    </row>
    <row r="13" spans="1:27" ht="11.25" customHeight="1">
      <c r="A13" s="25" t="s">
        <v>59</v>
      </c>
      <c r="B13" s="13"/>
      <c r="C13" s="17">
        <v>73500</v>
      </c>
      <c r="D13" s="269"/>
      <c r="E13" s="17">
        <v>108000</v>
      </c>
      <c r="F13" s="65"/>
      <c r="G13" s="17">
        <v>73300</v>
      </c>
      <c r="H13" s="269"/>
      <c r="I13" s="17">
        <v>104000</v>
      </c>
      <c r="J13" s="65"/>
      <c r="K13" s="17">
        <v>29300</v>
      </c>
      <c r="L13" s="269"/>
      <c r="M13" s="17">
        <v>27000</v>
      </c>
    </row>
    <row r="14" spans="1:27" ht="11.25" customHeight="1">
      <c r="A14" s="25" t="s">
        <v>60</v>
      </c>
      <c r="B14" s="13"/>
      <c r="C14" s="17">
        <v>73700</v>
      </c>
      <c r="D14" s="269"/>
      <c r="E14" s="17">
        <v>104000</v>
      </c>
      <c r="F14" s="65"/>
      <c r="G14" s="17">
        <v>73600</v>
      </c>
      <c r="H14" s="269"/>
      <c r="I14" s="17">
        <v>111000</v>
      </c>
      <c r="J14" s="65"/>
      <c r="K14" s="17">
        <v>29400</v>
      </c>
      <c r="L14" s="269"/>
      <c r="M14" s="17">
        <v>20000</v>
      </c>
    </row>
    <row r="15" spans="1:27" ht="11.25" customHeight="1">
      <c r="A15" s="25" t="s">
        <v>61</v>
      </c>
      <c r="B15" s="13"/>
      <c r="C15" s="17">
        <v>73800</v>
      </c>
      <c r="D15" s="269"/>
      <c r="E15" s="17">
        <v>107000</v>
      </c>
      <c r="F15" s="260"/>
      <c r="G15" s="17">
        <v>73700</v>
      </c>
      <c r="H15" s="269"/>
      <c r="I15" s="17">
        <v>108000</v>
      </c>
      <c r="J15" s="260"/>
      <c r="K15" s="17">
        <v>29500</v>
      </c>
      <c r="L15" s="269"/>
      <c r="M15" s="17">
        <v>18600</v>
      </c>
    </row>
    <row r="16" spans="1:27" ht="11.25" customHeight="1">
      <c r="A16" s="25" t="s">
        <v>62</v>
      </c>
      <c r="B16" s="13"/>
      <c r="C16" s="17">
        <v>74400</v>
      </c>
      <c r="D16" s="269"/>
      <c r="E16" s="17">
        <v>108000</v>
      </c>
      <c r="F16" s="65"/>
      <c r="G16" s="17">
        <v>74900</v>
      </c>
      <c r="H16" s="269"/>
      <c r="I16" s="17">
        <v>110000</v>
      </c>
      <c r="J16" s="65"/>
      <c r="K16" s="17">
        <v>29000</v>
      </c>
      <c r="L16" s="269"/>
      <c r="M16" s="17">
        <v>16400</v>
      </c>
    </row>
    <row r="17" spans="1:14" ht="11.25" customHeight="1">
      <c r="A17" s="25" t="s">
        <v>63</v>
      </c>
      <c r="B17" s="13"/>
      <c r="C17" s="17">
        <v>73600</v>
      </c>
      <c r="D17" s="269"/>
      <c r="E17" s="17">
        <v>106000</v>
      </c>
      <c r="F17" s="260"/>
      <c r="G17" s="17">
        <v>73600</v>
      </c>
      <c r="H17" s="269"/>
      <c r="I17" s="17">
        <v>106000</v>
      </c>
      <c r="J17" s="260"/>
      <c r="K17" s="17">
        <v>29000</v>
      </c>
      <c r="L17" s="269"/>
      <c r="M17" s="17">
        <v>16000</v>
      </c>
    </row>
    <row r="18" spans="1:14" ht="11.25" customHeight="1">
      <c r="A18" s="25" t="s">
        <v>64</v>
      </c>
      <c r="B18" s="13"/>
      <c r="C18" s="17">
        <v>73700</v>
      </c>
      <c r="D18" s="269"/>
      <c r="E18" s="17">
        <v>101000</v>
      </c>
      <c r="F18" s="65"/>
      <c r="G18" s="17">
        <v>74000</v>
      </c>
      <c r="H18" s="269"/>
      <c r="I18" s="17">
        <v>97800</v>
      </c>
      <c r="J18" s="65"/>
      <c r="K18" s="17">
        <v>28700</v>
      </c>
      <c r="L18" s="269"/>
      <c r="M18" s="17">
        <v>19000</v>
      </c>
    </row>
    <row r="19" spans="1:14" ht="11.25" customHeight="1">
      <c r="A19" s="204" t="s">
        <v>65</v>
      </c>
      <c r="B19" s="13"/>
      <c r="C19" s="38">
        <v>884000</v>
      </c>
      <c r="D19" s="270"/>
      <c r="E19" s="38">
        <v>1240000</v>
      </c>
      <c r="F19" s="270"/>
      <c r="G19" s="38">
        <v>885000</v>
      </c>
      <c r="H19" s="270"/>
      <c r="I19" s="38">
        <v>1240000</v>
      </c>
      <c r="J19" s="270"/>
      <c r="K19" s="38">
        <v>28700</v>
      </c>
      <c r="L19" s="270"/>
      <c r="M19" s="38">
        <v>19000</v>
      </c>
      <c r="N19" s="302"/>
    </row>
    <row r="20" spans="1:14" ht="11.25" customHeight="1">
      <c r="A20" s="138" t="s">
        <v>261</v>
      </c>
      <c r="B20" s="13"/>
      <c r="C20" s="2"/>
      <c r="D20" s="14"/>
      <c r="E20" s="2"/>
      <c r="F20" s="14"/>
      <c r="G20" s="2"/>
      <c r="H20" s="14"/>
      <c r="I20" s="2"/>
      <c r="J20" s="14"/>
      <c r="K20" s="2"/>
      <c r="L20" s="14"/>
      <c r="M20" s="2"/>
    </row>
    <row r="21" spans="1:14" ht="11.25" customHeight="1">
      <c r="A21" s="201" t="s">
        <v>67</v>
      </c>
      <c r="B21" s="13"/>
      <c r="C21" s="2">
        <v>73600</v>
      </c>
      <c r="D21" s="14"/>
      <c r="E21" s="2">
        <v>104000</v>
      </c>
      <c r="F21" s="14"/>
      <c r="G21" s="2">
        <v>74000</v>
      </c>
      <c r="H21" s="14"/>
      <c r="I21" s="2">
        <v>106000</v>
      </c>
      <c r="J21" s="14"/>
      <c r="K21" s="2">
        <v>28300</v>
      </c>
      <c r="L21" s="14"/>
      <c r="M21" s="2">
        <v>16800</v>
      </c>
    </row>
    <row r="22" spans="1:14" ht="11.25" customHeight="1">
      <c r="A22" s="201" t="s">
        <v>68</v>
      </c>
      <c r="B22" s="13"/>
      <c r="C22" s="17">
        <v>74100</v>
      </c>
      <c r="D22" s="298"/>
      <c r="E22" s="17">
        <v>96600</v>
      </c>
      <c r="F22" s="269"/>
      <c r="G22" s="17">
        <v>73800</v>
      </c>
      <c r="H22" s="287"/>
      <c r="I22" s="17">
        <v>97600</v>
      </c>
      <c r="J22" s="269"/>
      <c r="K22" s="17">
        <v>28600</v>
      </c>
      <c r="L22" s="269"/>
      <c r="M22" s="17">
        <v>15800</v>
      </c>
    </row>
    <row r="23" spans="1:14" ht="11.25" customHeight="1">
      <c r="A23" s="201" t="s">
        <v>69</v>
      </c>
      <c r="B23" s="13"/>
      <c r="C23" s="17">
        <v>86800</v>
      </c>
      <c r="D23" s="298" t="s">
        <v>286</v>
      </c>
      <c r="E23" s="17">
        <v>125000</v>
      </c>
      <c r="F23" s="298" t="s">
        <v>286</v>
      </c>
      <c r="G23" s="17">
        <v>86700</v>
      </c>
      <c r="H23" s="298" t="s">
        <v>286</v>
      </c>
      <c r="I23" s="17">
        <v>122000</v>
      </c>
      <c r="J23" s="298" t="s">
        <v>286</v>
      </c>
      <c r="K23" s="17">
        <v>33800</v>
      </c>
      <c r="L23" s="298" t="s">
        <v>286</v>
      </c>
      <c r="M23" s="17">
        <v>17800</v>
      </c>
      <c r="N23" s="298" t="s">
        <v>286</v>
      </c>
    </row>
    <row r="24" spans="1:14" ht="11.25" customHeight="1">
      <c r="A24" s="201" t="s">
        <v>7</v>
      </c>
      <c r="B24" s="13"/>
      <c r="C24" s="20">
        <v>75000</v>
      </c>
      <c r="D24" s="36"/>
      <c r="E24" s="20">
        <v>111000</v>
      </c>
      <c r="F24" s="36"/>
      <c r="G24" s="20">
        <v>75300</v>
      </c>
      <c r="H24" s="36"/>
      <c r="I24" s="20">
        <v>113000</v>
      </c>
      <c r="J24" s="36"/>
      <c r="K24" s="20">
        <v>28500</v>
      </c>
      <c r="L24" s="36"/>
      <c r="M24" s="20">
        <v>15000</v>
      </c>
    </row>
    <row r="25" spans="1:14" ht="11.25" customHeight="1">
      <c r="A25" s="202" t="s">
        <v>284</v>
      </c>
      <c r="B25" s="13"/>
      <c r="C25" s="2">
        <v>310000</v>
      </c>
      <c r="D25" s="14"/>
      <c r="E25" s="2">
        <v>436000</v>
      </c>
      <c r="F25" s="14"/>
      <c r="G25" s="2">
        <v>310000</v>
      </c>
      <c r="H25" s="14"/>
      <c r="I25" s="2">
        <v>439000</v>
      </c>
      <c r="J25" s="14"/>
      <c r="K25" s="20">
        <v>28500</v>
      </c>
      <c r="L25" s="14"/>
      <c r="M25" s="20">
        <v>15000</v>
      </c>
      <c r="N25" s="301"/>
    </row>
    <row r="26" spans="1:14" ht="11.25" customHeight="1">
      <c r="A26" s="408" t="s">
        <v>287</v>
      </c>
      <c r="B26" s="408"/>
      <c r="C26" s="408"/>
      <c r="D26" s="408"/>
      <c r="E26" s="408"/>
      <c r="F26" s="408"/>
      <c r="G26" s="408"/>
      <c r="H26" s="408"/>
      <c r="I26" s="408"/>
      <c r="J26" s="408"/>
      <c r="K26" s="408"/>
      <c r="L26" s="408"/>
      <c r="M26" s="408"/>
      <c r="N26" s="408"/>
    </row>
    <row r="27" spans="1:14" ht="11.25" customHeight="1">
      <c r="A27" s="407" t="s">
        <v>70</v>
      </c>
      <c r="B27" s="407"/>
      <c r="C27" s="407"/>
      <c r="D27" s="407"/>
      <c r="E27" s="407"/>
      <c r="F27" s="407"/>
      <c r="G27" s="407"/>
      <c r="H27" s="407"/>
      <c r="I27" s="407"/>
      <c r="J27" s="407"/>
      <c r="K27" s="407"/>
      <c r="L27" s="407"/>
      <c r="M27" s="407"/>
      <c r="N27" s="407"/>
    </row>
    <row r="28" spans="1:14" ht="11.25" customHeight="1">
      <c r="I28" s="13"/>
      <c r="J28" s="13"/>
      <c r="K28" s="13"/>
      <c r="L28" s="13"/>
      <c r="M28" s="13"/>
    </row>
    <row r="29" spans="1:14" ht="11.25" customHeight="1">
      <c r="I29" s="13"/>
      <c r="J29" s="13"/>
      <c r="K29" s="13"/>
      <c r="L29" s="13"/>
      <c r="M29" s="13"/>
    </row>
    <row r="30" spans="1:14" ht="11.25" customHeight="1">
      <c r="I30" s="13"/>
      <c r="J30" s="13"/>
      <c r="K30" s="13"/>
      <c r="L30" s="13"/>
      <c r="M30" s="13"/>
    </row>
    <row r="31" spans="1:14" ht="11.25" customHeight="1">
      <c r="I31" s="13"/>
      <c r="J31" s="13"/>
      <c r="K31" s="13"/>
      <c r="L31" s="13"/>
      <c r="M31" s="13"/>
    </row>
    <row r="32" spans="1:14" ht="11.25" customHeight="1">
      <c r="I32" s="13"/>
      <c r="J32" s="13"/>
      <c r="K32" s="13"/>
      <c r="L32" s="13"/>
      <c r="M32" s="13"/>
    </row>
  </sheetData>
  <mergeCells count="10">
    <mergeCell ref="C6:E6"/>
    <mergeCell ref="G6:I6"/>
    <mergeCell ref="K6:M6"/>
    <mergeCell ref="A27:N27"/>
    <mergeCell ref="A26:N26"/>
    <mergeCell ref="A5:N5"/>
    <mergeCell ref="A4:N4"/>
    <mergeCell ref="A3:N3"/>
    <mergeCell ref="A2:N2"/>
    <mergeCell ref="A1:N1"/>
  </mergeCells>
  <printOptions horizontalCentered="1"/>
  <pageMargins left="0.5" right="0.5" top="0.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29"/>
  <sheetViews>
    <sheetView showWhiteSpace="0" zoomScaleNormal="100" workbookViewId="0">
      <selection sqref="A1:I1"/>
    </sheetView>
  </sheetViews>
  <sheetFormatPr defaultColWidth="9.33203125" defaultRowHeight="11.25" customHeight="1"/>
  <cols>
    <col min="1" max="1" width="36.83203125" style="18" customWidth="1"/>
    <col min="2" max="2" width="1.83203125" style="6" customWidth="1"/>
    <col min="3" max="3" width="9.1640625" style="6" customWidth="1"/>
    <col min="4" max="4" width="1.83203125" style="6" customWidth="1"/>
    <col min="5" max="5" width="10.5" style="6" customWidth="1"/>
    <col min="6" max="6" width="1.83203125" style="6" customWidth="1"/>
    <col min="7" max="7" width="9.5" style="6" customWidth="1"/>
    <col min="8" max="8" width="1.83203125" style="6" customWidth="1"/>
    <col min="9" max="9" width="10.6640625" style="6" customWidth="1"/>
    <col min="10" max="16384" width="9.33203125" style="13"/>
  </cols>
  <sheetData>
    <row r="1" spans="1:9" ht="11.25" customHeight="1">
      <c r="A1" s="395" t="s">
        <v>100</v>
      </c>
      <c r="B1" s="395"/>
      <c r="C1" s="395"/>
      <c r="D1" s="395"/>
      <c r="E1" s="395"/>
      <c r="F1" s="395"/>
      <c r="G1" s="395"/>
      <c r="H1" s="395"/>
      <c r="I1" s="395"/>
    </row>
    <row r="2" spans="1:9" ht="11.25" customHeight="1">
      <c r="A2" s="395" t="s">
        <v>219</v>
      </c>
      <c r="B2" s="395"/>
      <c r="C2" s="395"/>
      <c r="D2" s="395"/>
      <c r="E2" s="395"/>
      <c r="F2" s="395"/>
      <c r="G2" s="395"/>
      <c r="H2" s="395"/>
      <c r="I2" s="395"/>
    </row>
    <row r="3" spans="1:9" ht="11.25" customHeight="1">
      <c r="A3" s="395"/>
      <c r="B3" s="395"/>
      <c r="C3" s="395"/>
      <c r="D3" s="395"/>
      <c r="E3" s="395"/>
      <c r="F3" s="395"/>
      <c r="G3" s="395"/>
      <c r="H3" s="395"/>
      <c r="I3" s="395"/>
    </row>
    <row r="4" spans="1:9" ht="11.25" customHeight="1">
      <c r="A4" s="395" t="s">
        <v>51</v>
      </c>
      <c r="B4" s="395"/>
      <c r="C4" s="395"/>
      <c r="D4" s="395"/>
      <c r="E4" s="395"/>
      <c r="F4" s="395"/>
      <c r="G4" s="395"/>
      <c r="H4" s="395"/>
      <c r="I4" s="395"/>
    </row>
    <row r="5" spans="1:9" ht="11.25" customHeight="1">
      <c r="A5" s="396"/>
      <c r="B5" s="396"/>
      <c r="C5" s="396"/>
      <c r="D5" s="396"/>
      <c r="E5" s="396"/>
      <c r="F5" s="396"/>
      <c r="G5" s="396"/>
      <c r="H5" s="396"/>
      <c r="I5" s="396"/>
    </row>
    <row r="6" spans="1:9" ht="11.25" customHeight="1">
      <c r="A6" s="82"/>
      <c r="B6" s="82"/>
      <c r="C6" s="82" t="s">
        <v>101</v>
      </c>
      <c r="D6" s="82"/>
      <c r="E6" s="82" t="s">
        <v>102</v>
      </c>
      <c r="F6" s="82"/>
      <c r="G6" s="82" t="s">
        <v>103</v>
      </c>
      <c r="H6" s="82"/>
      <c r="I6" s="82"/>
    </row>
    <row r="7" spans="1:9" ht="11.25" customHeight="1">
      <c r="A7" s="28" t="s">
        <v>104</v>
      </c>
      <c r="B7" s="81"/>
      <c r="C7" s="81" t="s">
        <v>105</v>
      </c>
      <c r="D7" s="81"/>
      <c r="E7" s="81" t="s">
        <v>105</v>
      </c>
      <c r="F7" s="81"/>
      <c r="G7" s="81" t="s">
        <v>106</v>
      </c>
      <c r="H7" s="81"/>
      <c r="I7" s="81" t="s">
        <v>19</v>
      </c>
    </row>
    <row r="8" spans="1:9" ht="11.25" customHeight="1">
      <c r="A8" s="103" t="s">
        <v>223</v>
      </c>
      <c r="B8" s="13"/>
      <c r="C8" s="2"/>
      <c r="D8" s="12"/>
      <c r="E8" s="2"/>
      <c r="F8" s="12"/>
      <c r="H8" s="12"/>
      <c r="I8" s="2"/>
    </row>
    <row r="9" spans="1:9" ht="11.25" customHeight="1">
      <c r="A9" s="199" t="s">
        <v>284</v>
      </c>
      <c r="B9" s="13"/>
      <c r="C9" s="2">
        <v>136000</v>
      </c>
      <c r="D9" s="2"/>
      <c r="E9" s="2">
        <v>418000</v>
      </c>
      <c r="F9" s="168"/>
      <c r="G9" s="2">
        <v>21800</v>
      </c>
      <c r="H9" s="2"/>
      <c r="I9" s="2">
        <v>576000</v>
      </c>
    </row>
    <row r="10" spans="1:9" ht="11.25" customHeight="1">
      <c r="A10" s="25" t="s">
        <v>7</v>
      </c>
      <c r="B10" s="13"/>
      <c r="C10" s="17">
        <v>34500</v>
      </c>
      <c r="D10" s="17"/>
      <c r="E10" s="17">
        <v>102000</v>
      </c>
      <c r="F10" s="260"/>
      <c r="G10" s="17">
        <v>5450</v>
      </c>
      <c r="H10" s="17"/>
      <c r="I10" s="17">
        <v>142000</v>
      </c>
    </row>
    <row r="11" spans="1:9" ht="11.25" customHeight="1">
      <c r="A11" s="25" t="s">
        <v>8</v>
      </c>
      <c r="B11" s="13"/>
      <c r="C11" s="17">
        <v>34100</v>
      </c>
      <c r="D11" s="17"/>
      <c r="E11" s="17">
        <v>94500</v>
      </c>
      <c r="F11" s="260"/>
      <c r="G11" s="17">
        <v>5450</v>
      </c>
      <c r="H11" s="17"/>
      <c r="I11" s="17">
        <v>134000</v>
      </c>
    </row>
    <row r="12" spans="1:9" ht="11.25" customHeight="1">
      <c r="A12" s="25" t="s">
        <v>58</v>
      </c>
      <c r="B12" s="13"/>
      <c r="C12" s="17">
        <v>34700</v>
      </c>
      <c r="D12" s="17"/>
      <c r="E12" s="17">
        <v>88200</v>
      </c>
      <c r="F12" s="260"/>
      <c r="G12" s="17">
        <v>5450</v>
      </c>
      <c r="H12" s="17"/>
      <c r="I12" s="17">
        <v>128000</v>
      </c>
    </row>
    <row r="13" spans="1:9" ht="11.25" customHeight="1">
      <c r="A13" s="25" t="s">
        <v>59</v>
      </c>
      <c r="B13" s="13"/>
      <c r="C13" s="17">
        <v>34300</v>
      </c>
      <c r="D13" s="17"/>
      <c r="E13" s="17">
        <v>107000</v>
      </c>
      <c r="F13" s="260"/>
      <c r="G13" s="17">
        <v>5450</v>
      </c>
      <c r="H13" s="17"/>
      <c r="I13" s="17">
        <v>147000</v>
      </c>
    </row>
    <row r="14" spans="1:9" ht="11.25" customHeight="1">
      <c r="A14" s="25" t="s">
        <v>60</v>
      </c>
      <c r="B14" s="13"/>
      <c r="C14" s="17">
        <v>34700</v>
      </c>
      <c r="D14" s="17"/>
      <c r="E14" s="17">
        <v>103000</v>
      </c>
      <c r="F14" s="260"/>
      <c r="G14" s="17">
        <v>5450</v>
      </c>
      <c r="H14" s="17"/>
      <c r="I14" s="17">
        <v>143000</v>
      </c>
    </row>
    <row r="15" spans="1:9" ht="11.25" customHeight="1">
      <c r="A15" s="25" t="s">
        <v>61</v>
      </c>
      <c r="B15" s="13"/>
      <c r="C15" s="17">
        <v>34600</v>
      </c>
      <c r="D15" s="17"/>
      <c r="E15" s="17">
        <v>106000</v>
      </c>
      <c r="F15" s="260"/>
      <c r="G15" s="17">
        <v>5450</v>
      </c>
      <c r="H15" s="17"/>
      <c r="I15" s="17">
        <v>146000</v>
      </c>
    </row>
    <row r="16" spans="1:9" ht="11.25" customHeight="1">
      <c r="A16" s="25" t="s">
        <v>62</v>
      </c>
      <c r="B16" s="13"/>
      <c r="C16" s="17">
        <v>34600</v>
      </c>
      <c r="D16" s="17"/>
      <c r="E16" s="17">
        <v>106000</v>
      </c>
      <c r="F16" s="260"/>
      <c r="G16" s="17">
        <v>5450</v>
      </c>
      <c r="H16" s="17"/>
      <c r="I16" s="17">
        <v>147000</v>
      </c>
    </row>
    <row r="17" spans="1:9" ht="11.25" customHeight="1">
      <c r="A17" s="25" t="s">
        <v>63</v>
      </c>
      <c r="B17" s="13"/>
      <c r="C17" s="94">
        <v>34600</v>
      </c>
      <c r="D17" s="94"/>
      <c r="E17" s="94">
        <v>105000</v>
      </c>
      <c r="F17" s="277"/>
      <c r="G17" s="94">
        <v>5450</v>
      </c>
      <c r="H17" s="94"/>
      <c r="I17" s="94">
        <v>145000</v>
      </c>
    </row>
    <row r="18" spans="1:9" ht="11.25" customHeight="1">
      <c r="A18" s="25" t="s">
        <v>64</v>
      </c>
      <c r="B18" s="13"/>
      <c r="C18" s="95">
        <v>34800</v>
      </c>
      <c r="D18" s="94"/>
      <c r="E18" s="95">
        <v>99900</v>
      </c>
      <c r="F18" s="277"/>
      <c r="G18" s="94">
        <v>5450</v>
      </c>
      <c r="H18" s="94"/>
      <c r="I18" s="94">
        <v>140000</v>
      </c>
    </row>
    <row r="19" spans="1:9" ht="11.25" customHeight="1">
      <c r="A19" s="203" t="s">
        <v>65</v>
      </c>
      <c r="B19" s="16"/>
      <c r="C19" s="38">
        <v>413000</v>
      </c>
      <c r="D19" s="38"/>
      <c r="E19" s="38">
        <v>1230000</v>
      </c>
      <c r="F19" s="279"/>
      <c r="G19" s="38">
        <v>65400</v>
      </c>
      <c r="H19" s="38"/>
      <c r="I19" s="38">
        <v>1710000</v>
      </c>
    </row>
    <row r="20" spans="1:9" ht="11.25" customHeight="1">
      <c r="A20" s="104" t="s">
        <v>261</v>
      </c>
      <c r="B20" s="16"/>
      <c r="C20" s="17"/>
      <c r="D20" s="17"/>
      <c r="E20" s="17"/>
      <c r="F20" s="260"/>
      <c r="G20" s="17"/>
      <c r="H20" s="17"/>
      <c r="I20" s="17"/>
    </row>
    <row r="21" spans="1:9" ht="11.25" customHeight="1">
      <c r="A21" s="207" t="s">
        <v>67</v>
      </c>
      <c r="B21" s="16"/>
      <c r="C21" s="17">
        <v>34700</v>
      </c>
      <c r="D21" s="17"/>
      <c r="E21" s="17">
        <v>93400</v>
      </c>
      <c r="F21" s="260"/>
      <c r="G21" s="17">
        <v>5450</v>
      </c>
      <c r="H21" s="17"/>
      <c r="I21" s="17">
        <v>134000</v>
      </c>
    </row>
    <row r="22" spans="1:9" ht="11.25" customHeight="1">
      <c r="A22" s="245" t="s">
        <v>68</v>
      </c>
      <c r="B22" s="16"/>
      <c r="C22" s="17">
        <v>34900</v>
      </c>
      <c r="D22" s="17"/>
      <c r="E22" s="17">
        <v>96100</v>
      </c>
      <c r="F22" s="260"/>
      <c r="G22" s="17">
        <v>5450</v>
      </c>
      <c r="H22" s="17"/>
      <c r="I22" s="17">
        <v>137000</v>
      </c>
    </row>
    <row r="23" spans="1:9" ht="11.25" customHeight="1">
      <c r="A23" s="245" t="s">
        <v>69</v>
      </c>
      <c r="B23" s="16"/>
      <c r="C23" s="17">
        <v>35300</v>
      </c>
      <c r="D23" s="17"/>
      <c r="E23" s="17">
        <v>119000</v>
      </c>
      <c r="F23" s="260"/>
      <c r="G23" s="17">
        <v>5450</v>
      </c>
      <c r="H23" s="17"/>
      <c r="I23" s="17">
        <v>159000</v>
      </c>
    </row>
    <row r="24" spans="1:9" ht="11.25" customHeight="1">
      <c r="A24" s="245" t="s">
        <v>7</v>
      </c>
      <c r="B24" s="16"/>
      <c r="C24" s="20">
        <v>34300</v>
      </c>
      <c r="D24" s="20"/>
      <c r="E24" s="20">
        <v>109000</v>
      </c>
      <c r="F24" s="282"/>
      <c r="G24" s="20">
        <v>5450</v>
      </c>
      <c r="H24" s="20"/>
      <c r="I24" s="20">
        <v>148000</v>
      </c>
    </row>
    <row r="25" spans="1:9" ht="11.25" customHeight="1">
      <c r="A25" s="311" t="s">
        <v>284</v>
      </c>
      <c r="B25" s="67"/>
      <c r="C25" s="20">
        <v>139000</v>
      </c>
      <c r="D25" s="20"/>
      <c r="E25" s="20">
        <v>417000</v>
      </c>
      <c r="F25" s="282"/>
      <c r="G25" s="20">
        <v>21800</v>
      </c>
      <c r="H25" s="20"/>
      <c r="I25" s="20">
        <v>578000</v>
      </c>
    </row>
    <row r="26" spans="1:9" ht="11.25" customHeight="1">
      <c r="A26" s="409" t="s">
        <v>230</v>
      </c>
      <c r="B26" s="409"/>
      <c r="C26" s="409"/>
      <c r="D26" s="409"/>
      <c r="E26" s="409"/>
      <c r="F26" s="409"/>
      <c r="G26" s="409"/>
      <c r="H26" s="409"/>
      <c r="I26" s="409"/>
    </row>
    <row r="27" spans="1:9" ht="11.25" customHeight="1">
      <c r="A27" s="407" t="s">
        <v>70</v>
      </c>
      <c r="B27" s="407"/>
      <c r="C27" s="407"/>
      <c r="D27" s="407"/>
      <c r="E27" s="407"/>
      <c r="F27" s="407"/>
      <c r="G27" s="407"/>
      <c r="H27" s="407"/>
      <c r="I27" s="407"/>
    </row>
    <row r="28" spans="1:9" ht="22.65" customHeight="1">
      <c r="A28" s="401" t="s">
        <v>238</v>
      </c>
      <c r="B28" s="401"/>
      <c r="C28" s="401"/>
      <c r="D28" s="401"/>
      <c r="E28" s="401"/>
      <c r="F28" s="401"/>
      <c r="G28" s="401"/>
      <c r="H28" s="401"/>
      <c r="I28" s="401"/>
    </row>
    <row r="29" spans="1:9" ht="11.25" customHeight="1">
      <c r="A29" s="3"/>
      <c r="B29" s="5"/>
      <c r="C29" s="5"/>
      <c r="D29" s="5"/>
      <c r="E29" s="5"/>
      <c r="F29" s="5"/>
      <c r="G29" s="5"/>
      <c r="H29" s="5"/>
      <c r="I29" s="5"/>
    </row>
  </sheetData>
  <mergeCells count="8">
    <mergeCell ref="A26:I26"/>
    <mergeCell ref="A27:I27"/>
    <mergeCell ref="A28:I28"/>
    <mergeCell ref="A1:I1"/>
    <mergeCell ref="A2:I2"/>
    <mergeCell ref="A4:I4"/>
    <mergeCell ref="A3:I3"/>
    <mergeCell ref="A5:I5"/>
  </mergeCells>
  <printOptions horizontalCentered="1"/>
  <pageMargins left="0.5" right="0.5" top="0.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E59EB-14D4-4DDC-9417-3E5810CE2324}">
  <sheetPr codeName="Sheet8"/>
  <dimension ref="A1:T42"/>
  <sheetViews>
    <sheetView showWhiteSpace="0" zoomScaleNormal="100" workbookViewId="0">
      <selection sqref="A1:N1"/>
    </sheetView>
  </sheetViews>
  <sheetFormatPr defaultColWidth="9.33203125" defaultRowHeight="11.25" customHeight="1"/>
  <cols>
    <col min="1" max="1" width="25.6640625" style="97" customWidth="1"/>
    <col min="2" max="2" width="1.83203125" style="97" customWidth="1"/>
    <col min="3" max="3" width="14.83203125" style="97" bestFit="1" customWidth="1"/>
    <col min="4" max="4" width="1.83203125" style="97" customWidth="1"/>
    <col min="5" max="5" width="10.1640625" style="97" bestFit="1" customWidth="1"/>
    <col min="6" max="6" width="1.83203125" style="97" customWidth="1"/>
    <col min="7" max="7" width="15.1640625" style="97" bestFit="1" customWidth="1"/>
    <col min="8" max="8" width="1.83203125" style="97" customWidth="1"/>
    <col min="9" max="9" width="8.5" style="97" bestFit="1" customWidth="1"/>
    <col min="10" max="10" width="1.83203125" style="97" customWidth="1"/>
    <col min="11" max="11" width="13.33203125" style="365" bestFit="1" customWidth="1"/>
    <col min="12" max="12" width="1.83203125" style="97" customWidth="1"/>
    <col min="13" max="13" width="12.83203125" style="97" bestFit="1" customWidth="1"/>
    <col min="14" max="14" width="1.6640625" customWidth="1"/>
  </cols>
  <sheetData>
    <row r="1" spans="1:14" ht="11.25" customHeight="1">
      <c r="A1" s="392" t="s">
        <v>107</v>
      </c>
      <c r="B1" s="392"/>
      <c r="C1" s="392"/>
      <c r="D1" s="392"/>
      <c r="E1" s="392"/>
      <c r="F1" s="392"/>
      <c r="G1" s="392"/>
      <c r="H1" s="392"/>
      <c r="I1" s="392"/>
      <c r="J1" s="392"/>
      <c r="K1" s="392"/>
      <c r="L1" s="392"/>
      <c r="M1" s="392"/>
      <c r="N1" s="392"/>
    </row>
    <row r="2" spans="1:14" ht="11.25" customHeight="1">
      <c r="A2" s="392" t="s">
        <v>108</v>
      </c>
      <c r="B2" s="392"/>
      <c r="C2" s="392"/>
      <c r="D2" s="392"/>
      <c r="E2" s="392"/>
      <c r="F2" s="392"/>
      <c r="G2" s="392"/>
      <c r="H2" s="392"/>
      <c r="I2" s="392"/>
      <c r="J2" s="392"/>
      <c r="K2" s="392"/>
      <c r="L2" s="392"/>
      <c r="M2" s="392"/>
      <c r="N2" s="392"/>
    </row>
    <row r="3" spans="1:14" ht="11.25" customHeight="1">
      <c r="A3" s="410"/>
      <c r="B3" s="410"/>
      <c r="C3" s="410"/>
      <c r="D3" s="410"/>
      <c r="E3" s="410"/>
      <c r="F3" s="410"/>
      <c r="G3" s="410"/>
      <c r="H3" s="410"/>
      <c r="I3" s="410"/>
      <c r="J3" s="410"/>
      <c r="K3" s="410"/>
      <c r="L3" s="410"/>
      <c r="M3" s="410"/>
      <c r="N3" s="410"/>
    </row>
    <row r="4" spans="1:14" ht="11.25" customHeight="1">
      <c r="A4" s="392" t="s">
        <v>51</v>
      </c>
      <c r="B4" s="392"/>
      <c r="C4" s="392"/>
      <c r="D4" s="392"/>
      <c r="E4" s="392"/>
      <c r="F4" s="392"/>
      <c r="G4" s="392"/>
      <c r="H4" s="392"/>
      <c r="I4" s="392"/>
      <c r="J4" s="392"/>
      <c r="K4" s="392"/>
      <c r="L4" s="392"/>
      <c r="M4" s="392"/>
      <c r="N4" s="392"/>
    </row>
    <row r="5" spans="1:14" ht="11.25" customHeight="1">
      <c r="A5" s="393"/>
      <c r="B5" s="393"/>
      <c r="C5" s="393"/>
      <c r="D5" s="393"/>
      <c r="E5" s="393"/>
      <c r="F5" s="393"/>
      <c r="G5" s="393"/>
      <c r="H5" s="393"/>
      <c r="I5" s="393"/>
      <c r="J5" s="393"/>
      <c r="K5" s="393"/>
      <c r="L5" s="393"/>
      <c r="M5" s="393"/>
      <c r="N5" s="393"/>
    </row>
    <row r="6" spans="1:14" ht="11.25" customHeight="1">
      <c r="A6" s="321"/>
      <c r="B6" s="321"/>
      <c r="C6" s="321" t="s">
        <v>188</v>
      </c>
      <c r="D6" s="321"/>
      <c r="E6" s="324" t="s">
        <v>109</v>
      </c>
      <c r="F6" s="321"/>
      <c r="G6" s="321" t="s">
        <v>189</v>
      </c>
      <c r="H6" s="321"/>
      <c r="I6" s="321" t="s">
        <v>42</v>
      </c>
      <c r="J6" s="321"/>
      <c r="K6" s="321" t="s">
        <v>110</v>
      </c>
      <c r="L6" s="321"/>
      <c r="M6" s="321" t="s">
        <v>27</v>
      </c>
      <c r="N6" s="306"/>
    </row>
    <row r="7" spans="1:14" ht="11.25" customHeight="1">
      <c r="A7" s="321" t="s">
        <v>54</v>
      </c>
      <c r="B7" s="322"/>
      <c r="C7" s="322" t="s">
        <v>190</v>
      </c>
      <c r="D7" s="322"/>
      <c r="E7" s="322" t="s">
        <v>191</v>
      </c>
      <c r="F7" s="322"/>
      <c r="G7" s="322" t="s">
        <v>192</v>
      </c>
      <c r="H7" s="322"/>
      <c r="I7" s="322" t="s">
        <v>193</v>
      </c>
      <c r="J7" s="322"/>
      <c r="K7" s="322" t="s">
        <v>111</v>
      </c>
      <c r="L7" s="322"/>
      <c r="M7" s="322" t="s">
        <v>112</v>
      </c>
      <c r="N7" s="107"/>
    </row>
    <row r="8" spans="1:14" ht="11.25" customHeight="1">
      <c r="A8" s="307" t="s">
        <v>223</v>
      </c>
      <c r="B8"/>
      <c r="C8" s="85"/>
      <c r="E8" s="85"/>
      <c r="G8" s="85"/>
      <c r="I8" s="85"/>
      <c r="K8" s="256"/>
      <c r="M8" s="358"/>
    </row>
    <row r="9" spans="1:14" ht="11.25" customHeight="1">
      <c r="A9" s="310" t="s">
        <v>284</v>
      </c>
      <c r="B9"/>
      <c r="C9" s="85">
        <v>285000</v>
      </c>
      <c r="D9" s="267"/>
      <c r="E9" s="85">
        <v>52500</v>
      </c>
      <c r="F9" s="267"/>
      <c r="G9" s="85">
        <v>241000</v>
      </c>
      <c r="H9" s="237"/>
      <c r="I9" s="85">
        <v>11900</v>
      </c>
      <c r="J9" s="237"/>
      <c r="K9" s="256">
        <v>9760</v>
      </c>
      <c r="L9" s="267"/>
      <c r="M9" s="85">
        <v>557000</v>
      </c>
    </row>
    <row r="10" spans="1:14" ht="11.25" customHeight="1">
      <c r="A10" s="201" t="s">
        <v>7</v>
      </c>
      <c r="B10"/>
      <c r="C10" s="85">
        <v>64600</v>
      </c>
      <c r="D10" s="267"/>
      <c r="E10" s="85">
        <v>13500</v>
      </c>
      <c r="F10" s="254"/>
      <c r="G10" s="85">
        <v>74900</v>
      </c>
      <c r="H10" s="267"/>
      <c r="I10" s="85">
        <v>1550</v>
      </c>
      <c r="J10" s="267"/>
      <c r="K10" s="291">
        <v>6790</v>
      </c>
      <c r="L10" s="254"/>
      <c r="M10" s="85">
        <v>145000</v>
      </c>
    </row>
    <row r="11" spans="1:14" ht="11.25" customHeight="1">
      <c r="A11" s="201" t="s">
        <v>8</v>
      </c>
      <c r="B11"/>
      <c r="C11" s="85">
        <v>68200</v>
      </c>
      <c r="D11" s="267"/>
      <c r="E11" s="85">
        <v>13000</v>
      </c>
      <c r="F11" s="254"/>
      <c r="G11" s="85">
        <v>66200</v>
      </c>
      <c r="H11" s="237"/>
      <c r="I11" s="85">
        <v>540</v>
      </c>
      <c r="J11" s="237"/>
      <c r="K11" s="291">
        <v>18600</v>
      </c>
      <c r="L11" s="254"/>
      <c r="M11" s="85">
        <v>128000</v>
      </c>
    </row>
    <row r="12" spans="1:14" ht="11.25" customHeight="1">
      <c r="A12" s="201" t="s">
        <v>58</v>
      </c>
      <c r="B12"/>
      <c r="C12" s="85">
        <v>68300</v>
      </c>
      <c r="D12" s="267"/>
      <c r="E12" s="85">
        <v>12700</v>
      </c>
      <c r="F12" s="254"/>
      <c r="G12" s="85">
        <v>63300</v>
      </c>
      <c r="H12" s="237"/>
      <c r="I12" s="85">
        <v>1220</v>
      </c>
      <c r="J12" s="237"/>
      <c r="K12" s="291">
        <v>18900</v>
      </c>
      <c r="L12" s="254"/>
      <c r="M12" s="85">
        <v>124000</v>
      </c>
    </row>
    <row r="13" spans="1:14" ht="11.25" customHeight="1">
      <c r="A13" s="201" t="s">
        <v>59</v>
      </c>
      <c r="B13"/>
      <c r="C13" s="85">
        <v>74600</v>
      </c>
      <c r="D13" s="267"/>
      <c r="E13" s="85">
        <v>13000</v>
      </c>
      <c r="F13" s="254"/>
      <c r="G13" s="85">
        <v>37300</v>
      </c>
      <c r="H13" s="237"/>
      <c r="I13" s="85">
        <v>5300</v>
      </c>
      <c r="J13" s="237"/>
      <c r="K13" s="291">
        <v>7430</v>
      </c>
      <c r="L13" s="254"/>
      <c r="M13" s="85">
        <v>112000</v>
      </c>
    </row>
    <row r="14" spans="1:14" ht="11.25" customHeight="1">
      <c r="A14" s="201" t="s">
        <v>60</v>
      </c>
      <c r="B14"/>
      <c r="C14" s="85">
        <v>74100</v>
      </c>
      <c r="D14" s="267"/>
      <c r="E14" s="85">
        <v>12500</v>
      </c>
      <c r="F14" s="267"/>
      <c r="G14" s="85">
        <v>59800</v>
      </c>
      <c r="H14" s="237"/>
      <c r="I14" s="85">
        <v>6470</v>
      </c>
      <c r="J14" s="237"/>
      <c r="K14" s="291">
        <v>-12100</v>
      </c>
      <c r="L14" s="267"/>
      <c r="M14" s="85">
        <v>152000</v>
      </c>
    </row>
    <row r="15" spans="1:14" ht="11.25" customHeight="1">
      <c r="A15" s="201" t="s">
        <v>61</v>
      </c>
      <c r="B15"/>
      <c r="C15" s="85">
        <v>70700</v>
      </c>
      <c r="D15" s="267"/>
      <c r="E15" s="85">
        <v>12800</v>
      </c>
      <c r="F15" s="254"/>
      <c r="G15" s="85">
        <v>39900</v>
      </c>
      <c r="H15" s="237"/>
      <c r="I15" s="85">
        <v>4570</v>
      </c>
      <c r="J15" s="237"/>
      <c r="K15" s="291">
        <v>5410</v>
      </c>
      <c r="L15" s="267"/>
      <c r="M15" s="85">
        <v>113000</v>
      </c>
    </row>
    <row r="16" spans="1:14" ht="11.25" customHeight="1">
      <c r="A16" s="201" t="s">
        <v>62</v>
      </c>
      <c r="B16"/>
      <c r="C16" s="85">
        <v>77600</v>
      </c>
      <c r="D16" s="267"/>
      <c r="E16" s="85">
        <v>12800</v>
      </c>
      <c r="F16" s="254"/>
      <c r="G16" s="85">
        <v>57300</v>
      </c>
      <c r="H16" s="237"/>
      <c r="I16" s="85">
        <v>2930</v>
      </c>
      <c r="J16" s="237"/>
      <c r="K16" s="291">
        <v>-18100</v>
      </c>
      <c r="L16" s="254"/>
      <c r="M16" s="85">
        <v>163000</v>
      </c>
    </row>
    <row r="17" spans="1:20" ht="11.25" customHeight="1">
      <c r="A17" s="201" t="s">
        <v>63</v>
      </c>
      <c r="B17"/>
      <c r="C17" s="85">
        <v>77100</v>
      </c>
      <c r="D17" s="267"/>
      <c r="E17" s="85">
        <v>12300</v>
      </c>
      <c r="F17" s="254"/>
      <c r="G17" s="85">
        <v>53300</v>
      </c>
      <c r="H17" s="237"/>
      <c r="I17" s="85">
        <v>3090</v>
      </c>
      <c r="J17" s="237"/>
      <c r="K17" s="291">
        <v>-10800</v>
      </c>
      <c r="L17" s="254"/>
      <c r="M17" s="85">
        <v>150000</v>
      </c>
    </row>
    <row r="18" spans="1:20" ht="11.25" customHeight="1">
      <c r="A18" s="201" t="s">
        <v>64</v>
      </c>
      <c r="B18"/>
      <c r="C18" s="85">
        <v>78400</v>
      </c>
      <c r="D18" s="267"/>
      <c r="E18" s="85">
        <v>11900</v>
      </c>
      <c r="F18" s="254"/>
      <c r="G18" s="85">
        <v>57400</v>
      </c>
      <c r="H18" s="237"/>
      <c r="I18" s="85">
        <v>5150</v>
      </c>
      <c r="J18" s="237"/>
      <c r="K18" s="291">
        <v>-11700</v>
      </c>
      <c r="L18" s="254"/>
      <c r="M18" s="85">
        <v>154000</v>
      </c>
    </row>
    <row r="19" spans="1:20" ht="11.25" customHeight="1">
      <c r="A19" s="137" t="s">
        <v>65</v>
      </c>
      <c r="B19"/>
      <c r="C19" s="255">
        <v>874000</v>
      </c>
      <c r="D19" s="346"/>
      <c r="E19" s="255">
        <v>153000</v>
      </c>
      <c r="F19" s="347"/>
      <c r="G19" s="255">
        <v>676000</v>
      </c>
      <c r="H19" s="346"/>
      <c r="I19" s="255">
        <v>41200</v>
      </c>
      <c r="J19" s="346"/>
      <c r="K19" s="353">
        <v>7370</v>
      </c>
      <c r="L19" s="347"/>
      <c r="M19" s="359">
        <v>1660000</v>
      </c>
      <c r="N19" s="350"/>
    </row>
    <row r="20" spans="1:20" ht="11.25" customHeight="1">
      <c r="A20" s="338" t="s">
        <v>261</v>
      </c>
      <c r="B20"/>
      <c r="C20" s="360"/>
      <c r="D20" s="361"/>
      <c r="E20" s="360"/>
      <c r="F20" s="362"/>
      <c r="G20" s="360"/>
      <c r="H20" s="363"/>
      <c r="I20" s="360"/>
      <c r="J20" s="363"/>
      <c r="K20" s="364"/>
      <c r="L20" s="362"/>
      <c r="M20" s="360"/>
      <c r="T20" t="s">
        <v>224</v>
      </c>
    </row>
    <row r="21" spans="1:20" ht="11.25" customHeight="1">
      <c r="A21" s="290" t="s">
        <v>67</v>
      </c>
      <c r="B21"/>
      <c r="C21" s="85">
        <v>82100</v>
      </c>
      <c r="D21" s="267"/>
      <c r="E21" s="2">
        <v>13500</v>
      </c>
      <c r="F21" s="318" t="s">
        <v>286</v>
      </c>
      <c r="G21" s="2">
        <v>42400</v>
      </c>
      <c r="H21" s="10"/>
      <c r="I21" s="2">
        <v>4350</v>
      </c>
      <c r="J21" s="10"/>
      <c r="K21" s="7">
        <v>-6490</v>
      </c>
      <c r="L21" s="14"/>
      <c r="M21" s="2">
        <v>140000</v>
      </c>
      <c r="N21" s="13"/>
    </row>
    <row r="22" spans="1:20" ht="11.25" customHeight="1">
      <c r="A22" s="201" t="s">
        <v>68</v>
      </c>
      <c r="B22"/>
      <c r="C22" s="85">
        <v>78900</v>
      </c>
      <c r="D22" s="267"/>
      <c r="E22" s="2">
        <v>13600</v>
      </c>
      <c r="F22" s="10"/>
      <c r="G22" s="2">
        <v>73000</v>
      </c>
      <c r="H22" s="10"/>
      <c r="I22" s="2">
        <v>2970</v>
      </c>
      <c r="J22" s="10"/>
      <c r="K22" s="47">
        <v>-2600</v>
      </c>
      <c r="L22" s="14"/>
      <c r="M22" s="2">
        <v>165000</v>
      </c>
      <c r="N22" s="13"/>
    </row>
    <row r="23" spans="1:20" ht="11.25" customHeight="1">
      <c r="A23" s="201" t="s">
        <v>69</v>
      </c>
      <c r="B23"/>
      <c r="C23" s="85">
        <v>81500</v>
      </c>
      <c r="D23" s="267"/>
      <c r="E23" s="2">
        <v>13300</v>
      </c>
      <c r="F23" s="318" t="s">
        <v>286</v>
      </c>
      <c r="G23" s="2">
        <v>99700</v>
      </c>
      <c r="H23" s="10"/>
      <c r="I23" s="2">
        <v>3360</v>
      </c>
      <c r="J23" s="10"/>
      <c r="K23" s="47">
        <v>-178</v>
      </c>
      <c r="L23" s="14"/>
      <c r="M23" s="2">
        <v>191000</v>
      </c>
      <c r="N23" s="318" t="s">
        <v>286</v>
      </c>
    </row>
    <row r="24" spans="1:20" ht="11.25" customHeight="1">
      <c r="A24" s="201" t="s">
        <v>7</v>
      </c>
      <c r="B24"/>
      <c r="C24" s="86">
        <v>74100</v>
      </c>
      <c r="D24" s="268"/>
      <c r="E24" s="20">
        <v>15100</v>
      </c>
      <c r="F24" s="36"/>
      <c r="G24" s="20">
        <v>85200</v>
      </c>
      <c r="H24" s="283"/>
      <c r="I24" s="20">
        <v>5280</v>
      </c>
      <c r="J24" s="283"/>
      <c r="K24" s="366">
        <v>-6590</v>
      </c>
      <c r="L24" s="36"/>
      <c r="M24" s="20">
        <v>176000</v>
      </c>
      <c r="N24" s="13"/>
    </row>
    <row r="25" spans="1:20" ht="11.25" customHeight="1">
      <c r="A25" s="202" t="s">
        <v>284</v>
      </c>
      <c r="B25"/>
      <c r="C25" s="85">
        <v>317000</v>
      </c>
      <c r="D25" s="267"/>
      <c r="E25" s="2">
        <v>55400</v>
      </c>
      <c r="F25" s="14"/>
      <c r="G25" s="2">
        <v>300000</v>
      </c>
      <c r="H25" s="10"/>
      <c r="I25" s="2">
        <v>16000</v>
      </c>
      <c r="J25" s="10"/>
      <c r="K25" s="7">
        <v>-15900</v>
      </c>
      <c r="L25" s="14"/>
      <c r="M25" s="2">
        <v>672000</v>
      </c>
      <c r="N25" s="301"/>
    </row>
    <row r="26" spans="1:20" ht="11.25" customHeight="1">
      <c r="A26" s="389" t="s">
        <v>287</v>
      </c>
      <c r="B26" s="389"/>
      <c r="C26" s="389"/>
      <c r="D26" s="389"/>
      <c r="E26" s="389"/>
      <c r="F26" s="389"/>
      <c r="G26" s="389"/>
      <c r="H26" s="389"/>
      <c r="I26" s="389"/>
      <c r="J26" s="389"/>
      <c r="K26" s="389"/>
      <c r="L26" s="389"/>
      <c r="M26" s="389"/>
      <c r="N26" s="389"/>
    </row>
    <row r="27" spans="1:20" ht="11.25" customHeight="1">
      <c r="A27" s="388" t="s">
        <v>70</v>
      </c>
      <c r="B27" s="388"/>
      <c r="C27" s="388"/>
      <c r="D27" s="388"/>
      <c r="E27" s="388"/>
      <c r="F27" s="388"/>
      <c r="G27" s="388"/>
      <c r="H27" s="388"/>
      <c r="I27" s="388"/>
      <c r="J27" s="388"/>
      <c r="K27" s="388"/>
      <c r="L27" s="388"/>
      <c r="M27" s="388"/>
      <c r="N27" s="388"/>
    </row>
    <row r="28" spans="1:20" ht="33.75" customHeight="1">
      <c r="A28" s="405" t="s">
        <v>239</v>
      </c>
      <c r="B28" s="405"/>
      <c r="C28" s="405"/>
      <c r="D28" s="405"/>
      <c r="E28" s="405"/>
      <c r="F28" s="405"/>
      <c r="G28" s="405"/>
      <c r="H28" s="405"/>
      <c r="I28" s="405"/>
      <c r="J28" s="405"/>
      <c r="K28" s="405"/>
      <c r="L28" s="405"/>
      <c r="M28" s="405"/>
      <c r="N28" s="405"/>
    </row>
    <row r="29" spans="1:20" ht="11.25" customHeight="1">
      <c r="A29" s="388" t="s">
        <v>184</v>
      </c>
      <c r="B29" s="388"/>
      <c r="C29" s="388"/>
      <c r="D29" s="388"/>
      <c r="E29" s="388"/>
      <c r="F29" s="388"/>
      <c r="G29" s="388"/>
      <c r="H29" s="388"/>
      <c r="I29" s="388"/>
      <c r="J29" s="388"/>
      <c r="K29" s="388"/>
      <c r="L29" s="388"/>
      <c r="M29" s="388"/>
      <c r="N29" s="388"/>
    </row>
    <row r="30" spans="1:20" ht="11.25" customHeight="1">
      <c r="C30"/>
      <c r="E30" s="144"/>
      <c r="I30" s="144"/>
      <c r="K30" s="345"/>
      <c r="M30" s="144"/>
    </row>
    <row r="31" spans="1:20" ht="11.25" customHeight="1">
      <c r="E31" s="144"/>
    </row>
    <row r="32" spans="1:20" ht="11.25" customHeight="1">
      <c r="E32" s="144"/>
    </row>
    <row r="33" spans="5:5" ht="11.25" customHeight="1">
      <c r="E33" s="144"/>
    </row>
    <row r="34" spans="5:5" ht="11.25" customHeight="1">
      <c r="E34" s="144"/>
    </row>
    <row r="35" spans="5:5" ht="11.25" customHeight="1">
      <c r="E35" s="144"/>
    </row>
    <row r="36" spans="5:5" ht="11.25" customHeight="1">
      <c r="E36" s="144"/>
    </row>
    <row r="37" spans="5:5" ht="11.25" customHeight="1">
      <c r="E37" s="144"/>
    </row>
    <row r="38" spans="5:5" ht="11.25" customHeight="1">
      <c r="E38" s="144"/>
    </row>
    <row r="39" spans="5:5" ht="11.25" customHeight="1">
      <c r="E39" s="144"/>
    </row>
    <row r="40" spans="5:5" ht="11.25" customHeight="1">
      <c r="E40" s="144"/>
    </row>
    <row r="41" spans="5:5" ht="11.25" customHeight="1">
      <c r="E41" s="144"/>
    </row>
    <row r="42" spans="5:5" ht="11.25" customHeight="1">
      <c r="E42" s="144"/>
    </row>
  </sheetData>
  <mergeCells count="9">
    <mergeCell ref="A2:N2"/>
    <mergeCell ref="A1:N1"/>
    <mergeCell ref="A29:N29"/>
    <mergeCell ref="A28:N28"/>
    <mergeCell ref="A27:N27"/>
    <mergeCell ref="A26:N26"/>
    <mergeCell ref="A5:N5"/>
    <mergeCell ref="A4:N4"/>
    <mergeCell ref="A3:N3"/>
  </mergeCells>
  <printOptions horizontalCentered="1"/>
  <pageMargins left="0.5" right="0.5" top="0.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16</vt:i4>
      </vt:variant>
    </vt:vector>
  </HeadingPairs>
  <TitlesOfParts>
    <vt:vector size="33" baseType="lpstr">
      <vt:lpstr>Text</vt:lpstr>
      <vt:lpstr>T1</vt:lpstr>
      <vt:lpstr>T2</vt:lpstr>
      <vt:lpstr>T3</vt:lpstr>
      <vt:lpstr>T4</vt:lpstr>
      <vt:lpstr>T5 </vt:lpstr>
      <vt:lpstr>T6</vt:lpstr>
      <vt:lpstr>T7</vt:lpstr>
      <vt:lpstr>T8 </vt:lpstr>
      <vt:lpstr>T9</vt:lpstr>
      <vt:lpstr>T10</vt:lpstr>
      <vt:lpstr>T11</vt:lpstr>
      <vt:lpstr>T12</vt:lpstr>
      <vt:lpstr>T13</vt:lpstr>
      <vt:lpstr>T14</vt:lpstr>
      <vt:lpstr>T15</vt:lpstr>
      <vt:lpstr>T16</vt:lpstr>
      <vt:lpstr>'T1'!Print_Area</vt:lpstr>
      <vt:lpstr>'T10'!Print_Area</vt:lpstr>
      <vt:lpstr>'T11'!Print_Area</vt:lpstr>
      <vt:lpstr>'T12'!Print_Area</vt:lpstr>
      <vt:lpstr>'T13'!Print_Area</vt:lpstr>
      <vt:lpstr>'T14'!Print_Area</vt:lpstr>
      <vt:lpstr>'T15'!Print_Area</vt:lpstr>
      <vt:lpstr>'T16'!Print_Area</vt:lpstr>
      <vt:lpstr>'T2'!Print_Area</vt:lpstr>
      <vt:lpstr>'T3'!Print_Area</vt:lpstr>
      <vt:lpstr>'T4'!Print_Area</vt:lpstr>
      <vt:lpstr>'T5 '!Print_Area</vt:lpstr>
      <vt:lpstr>'T6'!Print_Area</vt:lpstr>
      <vt:lpstr>'T7'!Print_Area</vt:lpstr>
      <vt:lpstr>'T8 '!Print_Area</vt:lpstr>
      <vt:lpstr>'T9'!Print_Area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Copper in April 2021</dc:title>
  <dc:subject>USGS Mineral Industry Surveys</dc:subject>
  <dc:creator/>
  <cp:keywords>Copper; Statistics</cp:keywords>
  <dc:description/>
  <cp:lastModifiedBy/>
  <cp:revision/>
  <dcterms:created xsi:type="dcterms:W3CDTF">2018-06-21T17:50:21Z</dcterms:created>
  <dcterms:modified xsi:type="dcterms:W3CDTF">2021-10-08T15:08:38Z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0x010100E70AE6DDCCE4F64AB96B54634ACF1B32</vt:lpwstr>
  </property>
  <property fmtid="{D5CDD505-2E9C-101B-9397-08002B2CF9AE}" pid="3" name="{A44787D4-0540-4523-9961-78E4036D8C6D}">
    <vt:lpwstr>{830E77D0-7AE0-450D-9A0D-C4D530A0AAB6}</vt:lpwstr>
  </property>
</Properties>
</file>