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lsm" ContentType="application/vnd.ms-excel.sheet.macroEnabled.12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7FD9562A-E1FE-473C-97C7-2AE71896B1B0}" xr6:coauthVersionLast="47" xr6:coauthVersionMax="47" xr10:uidLastSave="{00000000-0000-0000-0000-000000000000}"/>
  <bookViews>
    <workbookView xWindow="3570" yWindow="285" windowWidth="14250" windowHeight="13140" xr2:uid="{FA30E610-F6CA-43AB-B10E-A6753A88C885}"/>
  </bookViews>
  <sheets>
    <sheet name="Text" sheetId="51" r:id="rId1"/>
    <sheet name="RemoveTextButton" sheetId="50" r:id="rId2"/>
    <sheet name="T1" sheetId="25" r:id="rId3"/>
    <sheet name="T2" sheetId="24" r:id="rId4"/>
    <sheet name="T3" sheetId="8" r:id="rId5"/>
    <sheet name="T4" sheetId="7" r:id="rId6"/>
    <sheet name="T5" sheetId="6" r:id="rId7"/>
    <sheet name="T6" sheetId="48" r:id="rId8"/>
    <sheet name="T7" sheetId="49" r:id="rId9"/>
    <sheet name="T8" sheetId="46" r:id="rId10"/>
    <sheet name="T9" sheetId="47" r:id="rId11"/>
  </sheets>
  <definedNames>
    <definedName name="_xlnm.Print_Area" localSheetId="3">'T2'!$A$1:$K$23</definedName>
    <definedName name="_xlnm.Print_Area" localSheetId="4">'T3'!$A$1:$E$9</definedName>
    <definedName name="_xlnm.Print_Area" localSheetId="7">'T6'!$A$1:$C$13</definedName>
    <definedName name="_xlnm.Print_Area" localSheetId="8">'T7'!$A$1:$F$20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48" l="1"/>
  <c r="B20" i="48"/>
</calcChain>
</file>

<file path=xl/sharedStrings.xml><?xml version="1.0" encoding="utf-8"?>
<sst xmlns="http://schemas.openxmlformats.org/spreadsheetml/2006/main" count="401" uniqueCount="214">
  <si>
    <t>Metals and alloys, crude</t>
  </si>
  <si>
    <t>Plates, sheets, bars, etc.</t>
  </si>
  <si>
    <t>Scrap</t>
  </si>
  <si>
    <t>Total</t>
  </si>
  <si>
    <t>Country or locality</t>
  </si>
  <si>
    <t>December</t>
  </si>
  <si>
    <t>Argentina</t>
  </si>
  <si>
    <t>Australia</t>
  </si>
  <si>
    <t>Bahrain</t>
  </si>
  <si>
    <t>Belgium</t>
  </si>
  <si>
    <t>Brazil</t>
  </si>
  <si>
    <t>Canada</t>
  </si>
  <si>
    <t>Colombia</t>
  </si>
  <si>
    <t>Costa Rica</t>
  </si>
  <si>
    <t>France</t>
  </si>
  <si>
    <t>Germany</t>
  </si>
  <si>
    <t>Greece</t>
  </si>
  <si>
    <t>Guatemala</t>
  </si>
  <si>
    <t>Honduras</t>
  </si>
  <si>
    <t>India</t>
  </si>
  <si>
    <t>Indonesia</t>
  </si>
  <si>
    <t>Italy</t>
  </si>
  <si>
    <t>Japan</t>
  </si>
  <si>
    <t>Korea, Republic of</t>
  </si>
  <si>
    <t>Malaysia</t>
  </si>
  <si>
    <t>Mexico</t>
  </si>
  <si>
    <t>Netherlands</t>
  </si>
  <si>
    <t>New Zealand</t>
  </si>
  <si>
    <t>Norway</t>
  </si>
  <si>
    <t>Oman</t>
  </si>
  <si>
    <t>Qatar</t>
  </si>
  <si>
    <t>Romania</t>
  </si>
  <si>
    <t>Saudi Arabia</t>
  </si>
  <si>
    <t>South Africa</t>
  </si>
  <si>
    <t>Spain</t>
  </si>
  <si>
    <t>Sweden</t>
  </si>
  <si>
    <t>Switzerland</t>
  </si>
  <si>
    <t>Taiwan</t>
  </si>
  <si>
    <t>Thailand</t>
  </si>
  <si>
    <t>Turkey</t>
  </si>
  <si>
    <t>United Arab Emirates</t>
  </si>
  <si>
    <t>United Kingdom</t>
  </si>
  <si>
    <t>Vietnam</t>
  </si>
  <si>
    <t>Other</t>
  </si>
  <si>
    <r>
      <t>1</t>
    </r>
    <r>
      <rPr>
        <sz val="8"/>
        <rFont val="Times New Roman"/>
        <family val="1"/>
      </rPr>
      <t>Less than ½ unit.</t>
    </r>
  </si>
  <si>
    <t>Israel</t>
  </si>
  <si>
    <t>Pakistan</t>
  </si>
  <si>
    <t>Panama</t>
  </si>
  <si>
    <t>Philippines</t>
  </si>
  <si>
    <t>Poland</t>
  </si>
  <si>
    <t>Singapore</t>
  </si>
  <si>
    <t>Old sheet</t>
  </si>
  <si>
    <t>Old cast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</si>
  <si>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</si>
  <si>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</si>
  <si>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</si>
  <si>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</si>
  <si>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</si>
  <si>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</si>
  <si>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</si>
  <si>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</si>
  <si>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</si>
  <si>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</si>
  <si>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</si>
  <si>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January–December</t>
  </si>
  <si>
    <t>Period</t>
  </si>
  <si>
    <t>Production</t>
  </si>
  <si>
    <t>13% Si, 360, etc. (0.6% Cu, max.)</t>
  </si>
  <si>
    <t>380 and variations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</si>
  <si>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</si>
  <si>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</si>
  <si>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</si>
  <si>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</si>
  <si>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</si>
  <si>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</si>
  <si>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t>Wrought alloys, extrusion billets</t>
  </si>
  <si>
    <t>Total all alloys</t>
  </si>
  <si>
    <t>Primary aluminum consumed</t>
  </si>
  <si>
    <t>Primary silicon consumed</t>
  </si>
  <si>
    <t>Other alloying ingredients consumed</t>
  </si>
  <si>
    <r>
      <t>1</t>
    </r>
    <r>
      <rPr>
        <sz val="8"/>
        <rFont val="Times New Roman"/>
        <family val="1"/>
      </rPr>
      <t>May include revisions to previously published data.</t>
    </r>
  </si>
  <si>
    <r>
      <t>Other</t>
    </r>
    <r>
      <rPr>
        <vertAlign val="superscript"/>
        <sz val="8"/>
        <rFont val="Times New Roman"/>
        <family val="1"/>
      </rPr>
      <t>2</t>
    </r>
  </si>
  <si>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</si>
  <si>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r>
      <t>3</t>
    </r>
    <r>
      <rPr>
        <sz val="8"/>
        <rFont val="Times New Roman"/>
        <family val="1"/>
      </rPr>
      <t>No allowance made for melt-loss of primary aluminum and alloying ingredients.</t>
    </r>
  </si>
  <si>
    <t>Can stock clippings</t>
  </si>
  <si>
    <t>Other wrought sheet/clippings</t>
  </si>
  <si>
    <t>Borings and turnings</t>
  </si>
  <si>
    <t>Total new scrap</t>
  </si>
  <si>
    <t>Used castings</t>
  </si>
  <si>
    <t>Used cans (shredded, loose, baled)</t>
  </si>
  <si>
    <t>Other wrought products</t>
  </si>
  <si>
    <t>Fragmentized shredder (auto shredder)</t>
  </si>
  <si>
    <t>Total old scrap</t>
  </si>
  <si>
    <r>
      <t>2</t>
    </r>
    <r>
      <rPr>
        <sz val="8"/>
        <rFont val="Times New Roman"/>
        <family val="1"/>
      </rPr>
      <t>Includes data on imported aluminum-base scrap.</t>
    </r>
  </si>
  <si>
    <r>
      <t>Dross and skimmings</t>
    </r>
    <r>
      <rPr>
        <vertAlign val="superscript"/>
        <sz val="8"/>
        <rFont val="Times New Roman"/>
        <family val="1"/>
      </rPr>
      <t>3</t>
    </r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</si>
  <si>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Gross volume of dross and skimmings. Recoverable aluminum content ranges from 15% to 50% of gross weight.</t>
    </r>
  </si>
  <si>
    <t>Consumption</t>
  </si>
  <si>
    <t>Secondary smelters</t>
  </si>
  <si>
    <t>Independent mill fabricators</t>
  </si>
  <si>
    <t>Foundries</t>
  </si>
  <si>
    <t>Other consumers</t>
  </si>
  <si>
    <t>Imports for consumption</t>
  </si>
  <si>
    <t>NA</t>
  </si>
  <si>
    <r>
      <t>2</t>
    </r>
    <r>
      <rPr>
        <sz val="8"/>
        <rFont val="Times New Roman"/>
        <family val="1"/>
      </rPr>
      <t>Primary production, secondary recovery, and imports for consumption.</t>
    </r>
  </si>
  <si>
    <r>
      <t>3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</si>
  <si>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t>Secondary recovery</t>
    </r>
    <r>
      <rPr>
        <b/>
        <vertAlign val="superscript"/>
        <sz val="8"/>
        <rFont val="Times New Roman"/>
        <family val="1"/>
      </rPr>
      <t>1</t>
    </r>
  </si>
  <si>
    <r>
      <t>1</t>
    </r>
    <r>
      <rPr>
        <sz val="8"/>
        <rFont val="Times New Roman"/>
        <family val="1"/>
      </rPr>
      <t>Metallic recovery from purchased, tolled, or imported scrap, expanded for full coverage of industry.</t>
    </r>
  </si>
  <si>
    <t>Primary production</t>
  </si>
  <si>
    <t>Tabulated reports</t>
  </si>
  <si>
    <t>Estimated full coverage</t>
  </si>
  <si>
    <t>Aluminum scrap</t>
  </si>
  <si>
    <t>Aluminum-base scrap</t>
  </si>
  <si>
    <t>Aluminum alloys</t>
  </si>
  <si>
    <r>
      <t>Stocks, end of period</t>
    </r>
    <r>
      <rPr>
        <b/>
        <vertAlign val="superscript"/>
        <sz val="8"/>
        <rFont val="Times New Roman"/>
        <family val="1"/>
      </rPr>
      <t>3</t>
    </r>
  </si>
  <si>
    <r>
      <t>Total new supply</t>
    </r>
    <r>
      <rPr>
        <b/>
        <vertAlign val="superscript"/>
        <sz val="8"/>
        <rFont val="Times New Roman"/>
        <family val="1"/>
      </rPr>
      <t>2</t>
    </r>
  </si>
  <si>
    <r>
      <rPr>
        <b/>
        <sz val="8"/>
        <rFont val="Times New Roman"/>
        <family val="1"/>
      </rPr>
      <t>Table 1.</t>
    </r>
    <r>
      <rPr>
        <sz val="8"/>
        <rFont val="Times New Roman"/>
        <family val="1"/>
      </rPr>
      <t xml:space="preserve"> Components of aluminum supply.</t>
    </r>
  </si>
  <si>
    <r>
      <rPr>
        <b/>
        <sz val="8"/>
        <rFont val="Times New Roman"/>
        <family val="1"/>
      </rPr>
      <t>Table 2.</t>
    </r>
    <r>
      <rPr>
        <sz val="8"/>
        <rFont val="Times New Roman"/>
        <family val="1"/>
      </rPr>
      <t xml:space="preserve"> Estimated full coverage consumption of and metallic recover from purchased new and old aluminum scrap.</t>
    </r>
  </si>
  <si>
    <t>Metal recovery</t>
  </si>
  <si>
    <t>Consumption (metric tons)</t>
  </si>
  <si>
    <t>Calculated metallic recovery (metric tons)</t>
  </si>
  <si>
    <t>Melted or consumed</t>
  </si>
  <si>
    <t>Stocks, closing</t>
  </si>
  <si>
    <r>
      <t>Stocks, opening</t>
    </r>
    <r>
      <rPr>
        <b/>
        <vertAlign val="superscript"/>
        <sz val="8"/>
        <rFont val="Times New Roman"/>
        <family val="1"/>
      </rPr>
      <t>1</t>
    </r>
  </si>
  <si>
    <t>Net shipments</t>
  </si>
  <si>
    <t>Midwest U.S. market price</t>
  </si>
  <si>
    <t>LME cash price Grade A</t>
  </si>
  <si>
    <t>Used beverage cans</t>
  </si>
  <si>
    <t>Mixed low copper clips</t>
  </si>
  <si>
    <t>Turnings
(clean and dry)</t>
  </si>
  <si>
    <t>2024</t>
  </si>
  <si>
    <r>
      <t>Net metallic recovery from aluminum
scrap consumed in production of
secondary aluminum ingot</t>
    </r>
    <r>
      <rPr>
        <vertAlign val="superscript"/>
        <sz val="8"/>
        <rFont val="Times New Roman"/>
        <family val="1"/>
      </rPr>
      <t>3</t>
    </r>
  </si>
  <si>
    <t>—</t>
  </si>
  <si>
    <r>
      <rPr>
        <b/>
        <sz val="8"/>
        <rFont val="Times New Roman"/>
        <family val="1"/>
      </rPr>
      <t>Table 6.</t>
    </r>
    <r>
      <rPr>
        <sz val="8"/>
        <rFont val="Times New Roman"/>
        <family val="1"/>
      </rPr>
      <t xml:space="preserve"> Average price of aluminum in the United States and on the London Metal Exchange.</t>
    </r>
  </si>
  <si>
    <t>[Data are rounded to no more than three significant digits; may not add to totals shown.]</t>
  </si>
  <si>
    <t>[Data are rounded to no more than three significant digits; may not add to totals shown. Data are in metric tons.]</t>
  </si>
  <si>
    <t>[Data are rounded to no more than three significant digits; may not add to totals shown. Excludes integrated aluminum companies. Data are in metric tons. —, not applicable.]</t>
  </si>
  <si>
    <t>[Data are in cents per pound. Source: S&amp;P Global Platts Metals Week.]</t>
  </si>
  <si>
    <t>[Data are in cents per pound. Source: Fastmarkets–AMM.]</t>
  </si>
  <si>
    <t>Grand total, all classes</t>
  </si>
  <si>
    <t>New scrap</t>
  </si>
  <si>
    <t>Old scrap</t>
  </si>
  <si>
    <t>Die-cast alloys</t>
  </si>
  <si>
    <t>Sand and permanent mold</t>
  </si>
  <si>
    <t>Less</t>
  </si>
  <si>
    <r>
      <t>Net receipts</t>
    </r>
    <r>
      <rPr>
        <b/>
        <vertAlign val="superscript"/>
        <sz val="8"/>
        <rFont val="Times New Roman"/>
        <family val="1"/>
      </rPr>
      <t>2</t>
    </r>
  </si>
  <si>
    <t>Extrusions</t>
  </si>
  <si>
    <t>Castings</t>
  </si>
  <si>
    <t>Used extrusions</t>
  </si>
  <si>
    <t>New</t>
  </si>
  <si>
    <t>Old</t>
  </si>
  <si>
    <r>
      <t>(</t>
    </r>
    <r>
      <rPr>
        <vertAlign val="superscript"/>
        <sz val="8"/>
        <color rgb="FF000000"/>
        <rFont val="Times New Roman"/>
        <family val="1"/>
      </rPr>
      <t>1</t>
    </r>
    <r>
      <rPr>
        <sz val="8"/>
        <color rgb="FF000000"/>
        <rFont val="Times New Roman"/>
        <family val="1"/>
      </rPr>
      <t>)</t>
    </r>
  </si>
  <si>
    <t>2025</t>
  </si>
  <si>
    <r>
      <rPr>
        <b/>
        <sz val="8"/>
        <rFont val="Times New Roman"/>
        <family val="1"/>
      </rPr>
      <t>Table 7.</t>
    </r>
    <r>
      <rPr>
        <sz val="8"/>
        <rFont val="Times New Roman"/>
        <family val="1"/>
      </rPr>
      <t xml:space="preserve"> Average buying prices for aluminum scrap.</t>
    </r>
  </si>
  <si>
    <r>
      <t>Plates, sheets, bars</t>
    </r>
    <r>
      <rPr>
        <b/>
        <vertAlign val="superscript"/>
        <sz val="8"/>
        <color theme="1"/>
        <rFont val="Times New Roman"/>
        <family val="1"/>
      </rPr>
      <t>1</t>
    </r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</si>
  <si>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>Includes castings, forgings, and unclassified semifabricated forms.</t>
    </r>
  </si>
  <si>
    <r>
      <t>(</t>
    </r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)</t>
    </r>
  </si>
  <si>
    <r>
      <t>China</t>
    </r>
    <r>
      <rPr>
        <vertAlign val="superscript"/>
        <sz val="8"/>
        <rFont val="Times New Roman"/>
        <family val="1"/>
      </rPr>
      <t>2</t>
    </r>
  </si>
  <si>
    <r>
      <t>2</t>
    </r>
    <r>
      <rPr>
        <sz val="8"/>
        <rFont val="Times New Roman"/>
        <family val="1"/>
      </rPr>
      <t>Includes Hong Kong.</t>
    </r>
  </si>
  <si>
    <r>
      <rPr>
        <vertAlign val="superscript"/>
        <sz val="8"/>
        <color theme="1"/>
        <rFont val="Times New Roman"/>
        <family val="1"/>
      </rPr>
      <t>3</t>
    </r>
    <r>
      <rPr>
        <sz val="8"/>
        <color theme="1"/>
        <rFont val="Times New Roman"/>
        <family val="1"/>
      </rPr>
      <t>Less than ½ unit.</t>
    </r>
  </si>
  <si>
    <t>[Data are rounded to no more than three significant digits, except “Primary production”; may not add to totals shown. Data are in thousand metric tons. Revised data are marked with a superscript "r". NA, not available.]</t>
  </si>
  <si>
    <r>
      <rPr>
        <sz val="8"/>
        <rFont val="Calibri"/>
        <family val="2"/>
      </rPr>
      <t>[</t>
    </r>
    <r>
      <rPr>
        <sz val="8"/>
        <rFont val="Times New Roman"/>
        <family val="1"/>
      </rPr>
      <t>Data are rounded to no more than three significant digits; may not add to totals shown. Data are in thousand metric tons. Revised data are marked with a superscript "r".</t>
    </r>
    <r>
      <rPr>
        <sz val="8"/>
        <rFont val="Calibri"/>
        <family val="2"/>
      </rPr>
      <t>]</t>
    </r>
  </si>
  <si>
    <r>
      <rPr>
        <sz val="8"/>
        <rFont val="Calibri"/>
        <family val="2"/>
      </rPr>
      <t>[</t>
    </r>
    <r>
      <rPr>
        <sz val="8"/>
        <rFont val="Times New Roman"/>
        <family val="1"/>
      </rPr>
      <t>Data are rounded to no more than three significant digits; may not add to totals shown. Data are in metric tons. Source: U.S. Census Bureau (https://usatrade.census.gov/).</t>
    </r>
    <r>
      <rPr>
        <sz val="8"/>
        <rFont val="Calibri"/>
        <family val="2"/>
      </rPr>
      <t>]</t>
    </r>
  </si>
  <si>
    <t>January–May</t>
  </si>
  <si>
    <r>
      <rPr>
        <b/>
        <sz val="8"/>
        <rFont val="Times New Roman"/>
        <family val="1"/>
      </rPr>
      <t>Table 3.</t>
    </r>
    <r>
      <rPr>
        <sz val="8"/>
        <rFont val="Times New Roman"/>
        <family val="1"/>
      </rPr>
      <t xml:space="preserve"> Consumption of and recovery from purchased new and old aluminum scrap in May 2025.</t>
    </r>
  </si>
  <si>
    <r>
      <rPr>
        <b/>
        <sz val="8"/>
        <rFont val="Times New Roman"/>
        <family val="1"/>
      </rPr>
      <t>Table 4.</t>
    </r>
    <r>
      <rPr>
        <sz val="8"/>
        <rFont val="Times New Roman"/>
        <family val="1"/>
      </rPr>
      <t xml:space="preserve"> Purchased and toll-treated aluminum-base scrap in May 2025.</t>
    </r>
  </si>
  <si>
    <r>
      <rPr>
        <b/>
        <sz val="8"/>
        <rFont val="Times New Roman"/>
        <family val="1"/>
      </rPr>
      <t>Table 5.</t>
    </r>
    <r>
      <rPr>
        <sz val="8"/>
        <rFont val="Times New Roman"/>
        <family val="1"/>
      </rPr>
      <t xml:space="preserve"> Aluminum alloys produced at secondary smelters in the United States in May 2025.</t>
    </r>
  </si>
  <si>
    <t>January–
May</t>
  </si>
  <si>
    <r>
      <t xml:space="preserve">Table 8. </t>
    </r>
    <r>
      <rPr>
        <sz val="8"/>
        <rFont val="Times New Roman"/>
        <family val="1"/>
      </rPr>
      <t>U.S. imports for consumption of aluminum in May 2025.</t>
    </r>
  </si>
  <si>
    <r>
      <t xml:space="preserve">Table 9. </t>
    </r>
    <r>
      <rPr>
        <sz val="8"/>
        <rFont val="Times New Roman"/>
        <family val="1"/>
      </rPr>
      <t>U.S. exports of aluminum in May 2025.</t>
    </r>
  </si>
  <si>
    <t>Austria</t>
  </si>
  <si>
    <t>Azerbaijan</t>
  </si>
  <si>
    <t>Ecuador</t>
  </si>
  <si>
    <t>Denmark</t>
  </si>
  <si>
    <t>Finland</t>
  </si>
  <si>
    <t>Czechia</t>
  </si>
  <si>
    <t xml:space="preserve">2025 </t>
  </si>
  <si>
    <r>
      <t xml:space="preserve">892 </t>
    </r>
    <r>
      <rPr>
        <vertAlign val="superscript"/>
        <sz val="8"/>
        <color theme="1"/>
        <rFont val="Times New Roman"/>
        <family val="1"/>
      </rPr>
      <t>r</t>
    </r>
  </si>
  <si>
    <r>
      <t xml:space="preserve">661 </t>
    </r>
    <r>
      <rPr>
        <vertAlign val="superscript"/>
        <sz val="8"/>
        <color theme="1"/>
        <rFont val="Times New Roman"/>
        <family val="1"/>
      </rPr>
      <t>r</t>
    </r>
  </si>
  <si>
    <r>
      <t xml:space="preserve">733 </t>
    </r>
    <r>
      <rPr>
        <vertAlign val="superscript"/>
        <sz val="8"/>
        <color theme="1"/>
        <rFont val="Times New Roman"/>
        <family val="1"/>
      </rPr>
      <t>r</t>
    </r>
  </si>
  <si>
    <r>
      <t xml:space="preserve">176 </t>
    </r>
    <r>
      <rPr>
        <vertAlign val="superscript"/>
        <sz val="8"/>
        <color theme="1"/>
        <rFont val="Times New Roman"/>
        <family val="1"/>
      </rPr>
      <t>r</t>
    </r>
  </si>
  <si>
    <r>
      <t xml:space="preserve">296 </t>
    </r>
    <r>
      <rPr>
        <vertAlign val="superscript"/>
        <sz val="8"/>
        <color theme="1"/>
        <rFont val="Times New Roman"/>
        <family val="1"/>
      </rPr>
      <t>r</t>
    </r>
  </si>
  <si>
    <r>
      <t xml:space="preserve">691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</si>
  <si>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1,550 </t>
    </r>
    <r>
      <rPr>
        <vertAlign val="superscript"/>
        <sz val="8"/>
        <color theme="1"/>
        <rFont val="Times New Roman"/>
        <family val="1"/>
      </rPr>
      <t>r</t>
    </r>
  </si>
  <si>
    <r>
      <t xml:space="preserve">3,900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</si>
  <si>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1,150 </t>
    </r>
    <r>
      <rPr>
        <vertAlign val="superscript"/>
        <sz val="8"/>
        <color theme="1"/>
        <rFont val="Times New Roman"/>
        <family val="1"/>
      </rPr>
      <t>r</t>
    </r>
  </si>
  <si>
    <r>
      <t xml:space="preserve">873 </t>
    </r>
    <r>
      <rPr>
        <vertAlign val="superscript"/>
        <sz val="8"/>
        <color theme="1"/>
        <rFont val="Times New Roman"/>
        <family val="1"/>
      </rPr>
      <t>r</t>
    </r>
  </si>
  <si>
    <r>
      <t xml:space="preserve">701 </t>
    </r>
    <r>
      <rPr>
        <vertAlign val="superscript"/>
        <sz val="8"/>
        <color theme="1"/>
        <rFont val="Times New Roman"/>
        <family val="1"/>
      </rPr>
      <t>r</t>
    </r>
  </si>
  <si>
    <r>
      <t xml:space="preserve">639 </t>
    </r>
    <r>
      <rPr>
        <vertAlign val="superscript"/>
        <sz val="8"/>
        <color theme="1"/>
        <rFont val="Times New Roman"/>
        <family val="1"/>
      </rPr>
      <t>r</t>
    </r>
  </si>
  <si>
    <r>
      <t xml:space="preserve">128 </t>
    </r>
    <r>
      <rPr>
        <vertAlign val="superscript"/>
        <sz val="8"/>
        <color theme="1"/>
        <rFont val="Times New Roman"/>
        <family val="1"/>
      </rPr>
      <t>r</t>
    </r>
  </si>
  <si>
    <r>
      <t xml:space="preserve">118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</si>
  <si>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1,890 </t>
    </r>
    <r>
      <rPr>
        <vertAlign val="superscript"/>
        <sz val="8"/>
        <color theme="1"/>
        <rFont val="Times New Roman"/>
        <family val="1"/>
      </rPr>
      <t>r</t>
    </r>
  </si>
  <si>
    <r>
      <t xml:space="preserve">364 </t>
    </r>
    <r>
      <rPr>
        <vertAlign val="superscript"/>
        <sz val="8"/>
        <color theme="1"/>
        <rFont val="Times New Roman"/>
        <family val="1"/>
      </rPr>
      <t>r</t>
    </r>
  </si>
  <si>
    <t>Purpose:</t>
  </si>
  <si>
    <t>Remove text or numerical footnotes within data cells</t>
  </si>
  <si>
    <t>Example:</t>
  </si>
  <si>
    <t>A cell contains "1,234 e" but only "1,234" is needed for calculative purposes. The "RemoveTextButton" will remove the</t>
  </si>
  <si>
    <t>"e" within the cell and keep the "1,234" within the cell. The button can be used on one cell or a selection of cells</t>
  </si>
  <si>
    <t>How to use:</t>
  </si>
  <si>
    <t>If you do not have the "RemoveTextButton" file saved on your computer, follow these instructions:</t>
  </si>
  <si>
    <t>Click "Enable Content" above, if needed</t>
  </si>
  <si>
    <t>Double click the "Remove Text Button for Publications" box located to the right</t>
  </si>
  <si>
    <t>If a pop-up displays, close it out by selecting “Enable Macros” or “X” if “Enable Macros” is unavailable</t>
  </si>
  <si>
    <t>A new Excel file should appear. Save this Excel file as "RemoveTextButton" as an Excel Macro Enabled Workbook (.xlsm)</t>
  </si>
  <si>
    <t>Close out the recently saved "RemoveTextButton" file</t>
  </si>
  <si>
    <t>Open the "RemoveTextButton" file and follow the instructions in the file to remove unwanted text in data cells</t>
  </si>
  <si>
    <t>If you already have the "RemoveTextButton" file saved on your computer, follow these instructions:</t>
  </si>
  <si>
    <t>Open the previously saved "RemoveTextButton" file and follow the instructions in the file to remove unwanted text in data cells</t>
  </si>
  <si>
    <t>Contact:</t>
  </si>
  <si>
    <t>Sdeloach-overton@usgs.gov</t>
  </si>
  <si>
    <t>Aluminum in May 2025</t>
  </si>
  <si>
    <t>This workbook includes an embedded Word document and 9 tables (See tabs below).</t>
  </si>
  <si>
    <t>To remove text or numerical footnotes within data cells, see instructions on "RemoveTextButton" tab.</t>
  </si>
  <si>
    <t>You must download this file in order for the macro to work.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</si>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</sst>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#,##0.000"/>
  </numFmts>
  <fonts count="20" x14ac:knownFonts="1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2"/>
    </font>
    <font>
      <sz val="8"/>
      <name val="Calibri"/>
      <family val="2"/>
    </font>
    <font>
      <sz val="8"/>
      <color theme="1"/>
      <name val="Times New Roman"/>
      <family val="1"/>
    </font>
    <font>
      <vertAlign val="superscript"/>
      <sz val="8"/>
      <name val="Times New Roman"/>
      <family val="1"/>
    </font>
    <font>
      <sz val="8"/>
      <color rgb="FF000000"/>
      <name val="Times New Roman"/>
      <family val="1"/>
    </font>
    <font>
      <b/>
      <vertAlign val="superscript"/>
      <sz val="8"/>
      <name val="Times New Roman"/>
      <family val="1"/>
    </font>
    <font>
      <vertAlign val="superscript"/>
      <sz val="8"/>
      <color theme="1"/>
      <name val="Times New Roman"/>
      <family val="1"/>
    </font>
    <font>
      <sz val="8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8"/>
      <color rgb="FF000000"/>
      <name val="Times New Roman"/>
      <family val="1"/>
    </font>
    <font>
      <b/>
      <vertAlign val="superscript"/>
      <sz val="8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43" fontId="1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2" fillId="0" borderId="0"/>
  </cellStyleXfs>
  <cellXfs count="193">
    <xf numFmtId="0" fontId="0" fillId="0" borderId="0" xfId="0"/>
    <xf numFmtId="0" fontId="6" fillId="0" borderId="0" xfId="0" applyFont="1"/>
    <xf numFmtId="49" fontId="1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/>
    <xf numFmtId="49" fontId="2" fillId="0" borderId="0" xfId="0" applyNumberFormat="1" applyFont="1" applyFill="1" applyBorder="1" applyAlignment="1">
      <alignment horizontal="left" vertical="center" justifyLastLine="1"/>
    </xf>
    <xf numFmtId="3" fontId="2" fillId="0" borderId="0" xfId="0" applyNumberFormat="1" applyFont="1" applyFill="1" applyAlignment="1">
      <alignment horizontal="right" vertical="center" justifyLastLine="1"/>
    </xf>
    <xf numFmtId="3" fontId="2" fillId="0" borderId="0" xfId="0" quotePrefix="1" applyNumberFormat="1" applyFont="1" applyFill="1" applyAlignment="1">
      <alignment horizontal="right" vertical="center" justifyLastLine="1"/>
    </xf>
    <xf numFmtId="3" fontId="2" fillId="0" borderId="0" xfId="0" quotePrefix="1" applyNumberFormat="1" applyFont="1" applyFill="1" applyBorder="1" applyAlignment="1">
      <alignment horizontal="right" vertical="center" justifyLastLine="1"/>
    </xf>
    <xf numFmtId="49" fontId="1" fillId="0" borderId="3" xfId="0" applyNumberFormat="1" applyFont="1" applyFill="1" applyBorder="1" applyAlignment="1">
      <alignment horizontal="left" vertical="center" indent="1" justifyLastLine="1"/>
    </xf>
    <xf numFmtId="3" fontId="2" fillId="0" borderId="3" xfId="0" applyNumberFormat="1" applyFont="1" applyFill="1" applyBorder="1" applyAlignment="1">
      <alignment horizontal="right" vertical="center" justifyLastLine="1"/>
    </xf>
    <xf numFmtId="3" fontId="2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 justifyLastLine="1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 justifyLastLine="1"/>
    </xf>
    <xf numFmtId="3" fontId="2" fillId="0" borderId="0" xfId="0" applyNumberFormat="1" applyFont="1" applyAlignment="1">
      <alignment horizontal="right" vertical="center"/>
    </xf>
    <xf numFmtId="3" fontId="2" fillId="0" borderId="0" xfId="0" quotePrefix="1" applyNumberFormat="1" applyFont="1" applyAlignment="1">
      <alignment horizontal="right" vertical="center"/>
    </xf>
    <xf numFmtId="49" fontId="1" fillId="0" borderId="3" xfId="0" applyNumberFormat="1" applyFont="1" applyBorder="1" applyAlignment="1">
      <alignment horizontal="left" vertical="center" indent="1" justifyLastLine="1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9" fontId="1" fillId="0" borderId="3" xfId="0" applyNumberFormat="1" applyFont="1" applyBorder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0" xfId="0" applyFont="1"/>
    <xf numFmtId="3" fontId="2" fillId="0" borderId="0" xfId="0" applyNumberFormat="1" applyFont="1" applyAlignment="1">
      <alignment horizontal="right" vertical="center" justifyLastLine="1"/>
    </xf>
    <xf numFmtId="49" fontId="2" fillId="0" borderId="0" xfId="0" applyNumberFormat="1" applyFont="1" applyAlignment="1">
      <alignment horizontal="right" vertical="center" justifyLastLine="1"/>
    </xf>
    <xf numFmtId="3" fontId="6" fillId="0" borderId="0" xfId="0" applyNumberFormat="1" applyFont="1" applyAlignment="1">
      <alignment horizontal="right" vertical="center"/>
    </xf>
    <xf numFmtId="49" fontId="2" fillId="0" borderId="0" xfId="0" applyNumberFormat="1" applyFont="1" applyBorder="1" applyAlignment="1">
      <alignment horizontal="left" vertical="center" justifyLastLine="1"/>
    </xf>
    <xf numFmtId="3" fontId="2" fillId="0" borderId="0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left" vertical="center"/>
    </xf>
    <xf numFmtId="3" fontId="2" fillId="0" borderId="0" xfId="0" quotePrefix="1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left" vertical="center" indent="1" justifyLastLine="1"/>
    </xf>
    <xf numFmtId="3" fontId="2" fillId="0" borderId="0" xfId="0" applyNumberFormat="1" applyFont="1" applyBorder="1" applyAlignment="1">
      <alignment horizontal="right" vertical="center" justifyLastLine="1"/>
    </xf>
    <xf numFmtId="49" fontId="2" fillId="0" borderId="0" xfId="0" applyNumberFormat="1" applyFont="1" applyBorder="1" applyAlignment="1">
      <alignment horizontal="right" vertical="center" justifyLastLine="1"/>
    </xf>
    <xf numFmtId="3" fontId="6" fillId="0" borderId="1" xfId="0" applyNumberFormat="1" applyFont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left" vertical="center" indent="1" justifyLastLine="1"/>
    </xf>
    <xf numFmtId="49" fontId="1" fillId="0" borderId="3" xfId="0" applyNumberFormat="1" applyFont="1" applyFill="1" applyBorder="1" applyAlignment="1">
      <alignment horizontal="left" vertical="center"/>
    </xf>
    <xf numFmtId="164" fontId="6" fillId="0" borderId="3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 justifyLastLine="1"/>
    </xf>
    <xf numFmtId="49" fontId="2" fillId="0" borderId="1" xfId="0" applyNumberFormat="1" applyFont="1" applyBorder="1" applyAlignment="1">
      <alignment horizontal="right" vertical="center" justifyLastLine="1"/>
    </xf>
    <xf numFmtId="49" fontId="2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164" fontId="2" fillId="0" borderId="0" xfId="0" applyNumberFormat="1" applyFont="1"/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8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/>
    <xf numFmtId="2" fontId="2" fillId="0" borderId="3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/>
    <xf numFmtId="0" fontId="10" fillId="0" borderId="0" xfId="0" applyFont="1"/>
    <xf numFmtId="49" fontId="2" fillId="0" borderId="0" xfId="0" applyNumberFormat="1" applyFont="1" applyAlignment="1">
      <alignment horizontal="left" vertical="center"/>
    </xf>
    <xf numFmtId="0" fontId="0" fillId="0" borderId="0" xfId="0"/>
    <xf numFmtId="0" fontId="0" fillId="0" borderId="0" xfId="0"/>
    <xf numFmtId="0" fontId="11" fillId="0" borderId="0" xfId="0" applyFont="1"/>
    <xf numFmtId="49" fontId="1" fillId="0" borderId="2" xfId="0" applyNumberFormat="1" applyFont="1" applyFill="1" applyBorder="1" applyAlignment="1">
      <alignment horizontal="center" vertical="center"/>
    </xf>
    <xf numFmtId="3" fontId="6" fillId="0" borderId="0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2" fillId="0" borderId="0" xfId="0" quotePrefix="1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/>
    <xf numFmtId="165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165" fontId="6" fillId="0" borderId="3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9" fontId="2" fillId="0" borderId="3" xfId="0" applyNumberFormat="1" applyFont="1" applyBorder="1" applyAlignment="1">
      <alignment horizontal="left" vertical="center" indent="1"/>
    </xf>
    <xf numFmtId="49" fontId="2" fillId="0" borderId="0" xfId="0" applyNumberFormat="1" applyFont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 indent="1"/>
    </xf>
    <xf numFmtId="3" fontId="8" fillId="0" borderId="0" xfId="0" applyNumberFormat="1" applyFont="1" applyAlignment="1">
      <alignment horizontal="right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3" fontId="0" fillId="0" borderId="0" xfId="0" applyNumberFormat="1"/>
    <xf numFmtId="49" fontId="2" fillId="0" borderId="0" xfId="0" applyNumberFormat="1" applyFont="1" applyFill="1" applyAlignment="1">
      <alignment horizontal="left" vertical="center" justifyLastLine="1"/>
    </xf>
    <xf numFmtId="49" fontId="2" fillId="0" borderId="0" xfId="0" applyNumberFormat="1" applyFont="1" applyFill="1" applyAlignment="1">
      <alignment horizontal="left" vertical="center"/>
    </xf>
    <xf numFmtId="0" fontId="0" fillId="0" borderId="0" xfId="0"/>
    <xf numFmtId="3" fontId="2" fillId="0" borderId="0" xfId="0" quotePrefix="1" applyNumberFormat="1" applyFont="1" applyFill="1" applyAlignment="1">
      <alignment horizontal="right" vertical="center"/>
    </xf>
    <xf numFmtId="0" fontId="0" fillId="0" borderId="0" xfId="0"/>
    <xf numFmtId="49" fontId="2" fillId="0" borderId="0" xfId="0" applyNumberFormat="1" applyFont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0" fontId="0" fillId="0" borderId="0" xfId="0"/>
    <xf numFmtId="49" fontId="1" fillId="0" borderId="0" xfId="0" quotePrefix="1" applyNumberFormat="1" applyFont="1" applyFill="1" applyBorder="1" applyAlignment="1">
      <alignment horizontal="left" vertical="center"/>
    </xf>
    <xf numFmtId="3" fontId="6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49" fontId="6" fillId="0" borderId="0" xfId="0" applyNumberFormat="1" applyFont="1" applyFill="1" applyAlignment="1">
      <alignment horizontal="right" vertical="center"/>
    </xf>
    <xf numFmtId="49" fontId="1" fillId="0" borderId="0" xfId="0" applyNumberFormat="1" applyFont="1" applyFill="1" applyAlignment="1">
      <alignment horizontal="left" vertical="center" indent="1"/>
    </xf>
    <xf numFmtId="49" fontId="2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0" fillId="0" borderId="0" xfId="0"/>
    <xf numFmtId="0" fontId="0" fillId="0" borderId="0" xfId="0"/>
    <xf numFmtId="49" fontId="2" fillId="0" borderId="0" xfId="0" applyNumberFormat="1" applyFont="1" applyFill="1" applyAlignment="1">
      <alignment horizontal="left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49" fontId="8" fillId="0" borderId="0" xfId="0" applyNumberFormat="1" applyFont="1" applyFill="1" applyAlignment="1">
      <alignment horizontal="right" vertical="center"/>
    </xf>
    <xf numFmtId="3" fontId="8" fillId="0" borderId="0" xfId="0" applyNumberFormat="1" applyFont="1" applyFill="1" applyAlignment="1">
      <alignment horizontal="right" vertical="center"/>
    </xf>
    <xf numFmtId="49" fontId="16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 indent="1"/>
    </xf>
    <xf numFmtId="49" fontId="0" fillId="0" borderId="0" xfId="0" applyNumberFormat="1" applyAlignment="1">
      <alignment horizontal="left" vertical="center" indent="2"/>
    </xf>
    <xf numFmtId="49" fontId="13" fillId="0" borderId="0" xfId="0" applyNumberFormat="1" applyFont="1" applyAlignment="1">
      <alignment horizontal="left" vertical="center" indent="1"/>
    </xf>
    <xf numFmtId="49" fontId="1" fillId="0" borderId="2" xfId="0" quotePrefix="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49" fontId="3" fillId="0" borderId="2" xfId="0" quotePrefix="1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quotePrefix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left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3" fillId="0" borderId="2" xfId="0" quotePrefix="1" applyNumberFormat="1" applyFont="1" applyFill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 wrapText="1"/>
    </xf>
    <xf numFmtId="0" fontId="0" fillId="0" borderId="0" xfId="0" applyAlignment="1">
      <alignment wrapText="1"/>
    </xf>
    <xf numFmtId="49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/>
    <xf numFmtId="49" fontId="1" fillId="0" borderId="0" xfId="0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49" fontId="1" fillId="0" borderId="3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0" fillId="0" borderId="0" xfId="0" applyNumberFormat="1"/>
    <xf numFmtId="0" fontId="0" fillId="0" borderId="0" xfId="0"/>
    <xf numFmtId="49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18" fillId="0" borderId="0" xfId="2" applyFont="1"/>
    <xf numFmtId="0" fontId="19" fillId="0" borderId="0" xfId="3" applyFont="1"/>
    <xf numFmtId="0" fontId="19" fillId="0" borderId="0" xfId="2" applyFont="1"/>
    <xf numFmtId="0" fontId="18" fillId="0" borderId="0" xfId="4" applyFont="1"/>
    <xf numFmtId="0" fontId="12" fillId="0" borderId="0" xfId="5"/>
  </cellXfs>
  <cellStyles count="6">
    <cellStyle name="Comma 2" xfId="1" xr:uid="{D67B265A-1061-4A62-B2C2-C018DFFB627F}"/>
    <cellStyle name="Normal" xfId="0" builtinId="0"/>
    <cellStyle name="Normal 12" xfId="2" xr:uid="{DD97CF63-0DF3-4429-9CEB-E9950D092C5D}"/>
    <cellStyle name="Normal 231" xfId="5" xr:uid="{40FE4F1B-52EF-4CAF-8C1A-B49DAFC3C19C}"/>
    <cellStyle name="Normal 3 11 2" xfId="4" xr:uid="{A184C057-E453-44B9-A378-8A845C0C30B1}"/>
    <cellStyle name="Normal 5 2 3" xfId="3" xr:uid="{7D40BE5E-CC97-4717-8537-60DADFD59E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216176</xdr:colOff>
      <xdr:row>4</xdr:row>
      <xdr:rowOff>117613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360FED64-64BC-446E-9B2D-F7A21AB33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35376" cy="546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152400</xdr:rowOff>
        </xdr:from>
        <xdr:to>
          <xdr:col>1</xdr:col>
          <xdr:colOff>304800</xdr:colOff>
          <xdr:row>14</xdr:row>
          <xdr:rowOff>38100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DBB30608-DB49-7488-9FF5-1498E9908F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</xdr:row>
          <xdr:rowOff>19050</xdr:rowOff>
        </xdr:from>
        <xdr:to>
          <xdr:col>3</xdr:col>
          <xdr:colOff>371475</xdr:colOff>
          <xdr:row>12</xdr:row>
          <xdr:rowOff>123825</xdr:rowOff>
        </xdr:to>
        <xdr:sp macro="" textlink="">
          <xdr:nvSpPr>
            <xdr:cNvPr id="10241" name="Object 1" descr="This object, titled &quot;Remove Text Button For Publications&quot; provides access to a button that is intended to remove unwanted text or numerical footnotes from data cells within publications.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Excel_Macro-Enabled_Worksheet.xlsm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B5D04-1B33-46FD-83C5-FDB59FE4D5FA}">
  <dimension ref="A6:B22"/>
  <sheetViews>
    <sheetView showGridLines="0" tabSelected="1" workbookViewId="0"/>
  </sheetViews>
  <sheetFormatPr defaultColWidth="9.140625" defaultRowHeight="11.25" customHeight="1" x14ac:dyDescent="0.25"/>
  <cols>
    <col min="1" max="16384" width="9.140625" style="188"/>
  </cols>
  <sheetData>
    <row r="6" spans="1:2" ht="15.75" x14ac:dyDescent="0.25"/>
    <row r="7" spans="1:2" ht="15.75" x14ac:dyDescent="0.25">
      <c r="A7" s="189" t="s">
        <v>209</v>
      </c>
      <c r="B7" s="190"/>
    </row>
    <row r="8" spans="1:2" ht="15.75" x14ac:dyDescent="0.25">
      <c r="A8" s="188" t="s">
        <v>210</v>
      </c>
    </row>
    <row r="9" spans="1:2" ht="15.75" x14ac:dyDescent="0.25">
      <c r="A9" s="191" t="s">
        <v>211</v>
      </c>
    </row>
    <row r="10" spans="1:2" ht="15.75" x14ac:dyDescent="0.25">
      <c r="A10" s="191" t="s">
        <v>212</v>
      </c>
      <c r="B10" s="192"/>
    </row>
    <row r="11" spans="1:2" ht="15.75" x14ac:dyDescent="0.25"/>
    <row r="12" spans="1:2" ht="15.75" x14ac:dyDescent="0.25"/>
    <row r="13" spans="1:2" ht="15.75" x14ac:dyDescent="0.25"/>
    <row r="14" spans="1:2" ht="15.75" x14ac:dyDescent="0.25"/>
    <row r="15" spans="1:2" ht="15.75" x14ac:dyDescent="0.25"/>
    <row r="16" spans="1:2" ht="15.75" x14ac:dyDescent="0.25">
      <c r="A16" s="188" t="s">
        <v>213</v>
      </c>
    </row>
    <row r="17" spans="1:2" ht="15.75" x14ac:dyDescent="0.25"/>
    <row r="22" spans="1:2" ht="15.75" x14ac:dyDescent="0.25">
      <c r="A22" s="190"/>
      <c r="B22" s="190"/>
    </row>
  </sheetData>
  <pageMargins left="0.7" right="0.7" top="0.75" bottom="0.75" header="0.3" footer="0.3"/>
  <pageSetup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11265" r:id="rId4">
          <objectPr defaultSize="0" r:id="rId5">
            <anchor moveWithCells="1">
              <from>
                <xdr:col>0</xdr:col>
                <xdr:colOff>0</xdr:colOff>
                <xdr:row>10</xdr:row>
                <xdr:rowOff>152400</xdr:rowOff>
              </from>
              <to>
                <xdr:col>1</xdr:col>
                <xdr:colOff>304800</xdr:colOff>
                <xdr:row>14</xdr:row>
                <xdr:rowOff>38100</xdr:rowOff>
              </to>
            </anchor>
          </objectPr>
        </oleObject>
      </mc:Choice>
      <mc:Fallback>
        <oleObject progId="Document" dvAspect="DVASPECT_ICON" shapeId="1126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F2074-C767-49B0-82DA-5AADC493DE9F}">
  <dimension ref="A1:Z48"/>
  <sheetViews>
    <sheetView zoomScaleNormal="100" workbookViewId="0">
      <selection sqref="A1:I1"/>
    </sheetView>
  </sheetViews>
  <sheetFormatPr defaultColWidth="8.7109375" defaultRowHeight="11.1" customHeight="1" x14ac:dyDescent="0.25"/>
  <cols>
    <col min="1" max="1" width="12.5703125" style="63" customWidth="1"/>
    <col min="2" max="2" width="9.7109375" style="63" customWidth="1"/>
    <col min="3" max="3" width="8.5703125" style="63" customWidth="1"/>
    <col min="4" max="4" width="8.7109375" style="63"/>
    <col min="5" max="5" width="10.42578125" style="63" customWidth="1"/>
    <col min="6" max="8" width="8.7109375" style="63"/>
    <col min="9" max="9" width="9" style="63" bestFit="1" customWidth="1"/>
    <col min="10" max="10" width="6.85546875" style="63" customWidth="1"/>
    <col min="11" max="12" width="10.140625" style="63" bestFit="1" customWidth="1"/>
    <col min="13" max="13" width="8.7109375" style="63"/>
    <col min="14" max="14" width="12.7109375" style="63" customWidth="1"/>
    <col min="15" max="15" width="13.5703125" style="63" customWidth="1"/>
    <col min="16" max="16384" width="8.7109375" style="63"/>
  </cols>
  <sheetData>
    <row r="1" spans="1:26" ht="11.25" customHeight="1" x14ac:dyDescent="0.25">
      <c r="A1" s="181" t="s">
        <v>167</v>
      </c>
      <c r="B1" s="182"/>
      <c r="C1" s="182"/>
      <c r="D1" s="182"/>
      <c r="E1" s="182"/>
      <c r="F1" s="182"/>
      <c r="G1" s="182"/>
      <c r="H1" s="182"/>
      <c r="I1" s="183"/>
    </row>
    <row r="2" spans="1:26" ht="22.5" customHeight="1" x14ac:dyDescent="0.25">
      <c r="A2" s="184" t="s">
        <v>161</v>
      </c>
      <c r="B2" s="185"/>
      <c r="C2" s="185"/>
      <c r="D2" s="185"/>
      <c r="E2" s="185"/>
      <c r="F2" s="185"/>
      <c r="G2" s="185"/>
      <c r="H2" s="185"/>
      <c r="I2" s="186"/>
    </row>
    <row r="3" spans="1:26" ht="11.1" customHeight="1" x14ac:dyDescent="0.25">
      <c r="A3" s="146" t="s">
        <v>4</v>
      </c>
      <c r="B3" s="145" t="s">
        <v>0</v>
      </c>
      <c r="C3" s="162"/>
      <c r="D3" s="145" t="s">
        <v>153</v>
      </c>
      <c r="E3" s="162"/>
      <c r="F3" s="145" t="s">
        <v>2</v>
      </c>
      <c r="G3" s="162"/>
      <c r="H3" s="145" t="s">
        <v>3</v>
      </c>
      <c r="I3" s="162"/>
    </row>
    <row r="4" spans="1:26" ht="22.5" customHeight="1" x14ac:dyDescent="0.25">
      <c r="A4" s="187"/>
      <c r="B4" s="70" t="s">
        <v>57</v>
      </c>
      <c r="C4" s="71" t="s">
        <v>166</v>
      </c>
      <c r="D4" s="105" t="s">
        <v>57</v>
      </c>
      <c r="E4" s="71" t="s">
        <v>166</v>
      </c>
      <c r="F4" s="105" t="s">
        <v>57</v>
      </c>
      <c r="G4" s="71" t="s">
        <v>166</v>
      </c>
      <c r="H4" s="105" t="s">
        <v>57</v>
      </c>
      <c r="I4" s="71" t="s">
        <v>166</v>
      </c>
    </row>
    <row r="5" spans="1:26" ht="11.1" customHeight="1" x14ac:dyDescent="0.25">
      <c r="A5" s="14" t="s">
        <v>6</v>
      </c>
      <c r="B5" s="16">
        <v>0</v>
      </c>
      <c r="C5" s="16">
        <v>39700</v>
      </c>
      <c r="D5" s="16">
        <v>32</v>
      </c>
      <c r="E5" s="16">
        <v>82</v>
      </c>
      <c r="F5" s="16">
        <v>0</v>
      </c>
      <c r="G5" s="16">
        <v>0</v>
      </c>
      <c r="H5" s="16">
        <v>32</v>
      </c>
      <c r="I5" s="16">
        <v>39800</v>
      </c>
      <c r="K5" s="9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1.1" customHeight="1" x14ac:dyDescent="0.25">
      <c r="A6" s="14" t="s">
        <v>7</v>
      </c>
      <c r="B6" s="16">
        <v>3240</v>
      </c>
      <c r="C6" s="16">
        <v>26500</v>
      </c>
      <c r="D6" s="72" t="s">
        <v>155</v>
      </c>
      <c r="E6" s="16">
        <v>118</v>
      </c>
      <c r="F6" s="16">
        <v>0</v>
      </c>
      <c r="G6" s="16">
        <v>0</v>
      </c>
      <c r="H6" s="16">
        <v>3240</v>
      </c>
      <c r="I6" s="16">
        <v>26600</v>
      </c>
      <c r="K6" s="101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s="116" customFormat="1" ht="11.1" customHeight="1" x14ac:dyDescent="0.25">
      <c r="A7" s="14" t="s">
        <v>169</v>
      </c>
      <c r="B7" s="16">
        <v>0</v>
      </c>
      <c r="C7" s="16">
        <v>0</v>
      </c>
      <c r="D7" s="16">
        <v>2460</v>
      </c>
      <c r="E7" s="16">
        <v>11500</v>
      </c>
      <c r="F7" s="16">
        <v>44</v>
      </c>
      <c r="G7" s="16">
        <v>70</v>
      </c>
      <c r="H7" s="16">
        <v>2510</v>
      </c>
      <c r="I7" s="16">
        <v>11500</v>
      </c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s="116" customFormat="1" ht="11.1" customHeight="1" x14ac:dyDescent="0.25">
      <c r="A8" s="14" t="s">
        <v>170</v>
      </c>
      <c r="B8" s="16">
        <v>0</v>
      </c>
      <c r="C8" s="16">
        <v>0</v>
      </c>
      <c r="D8" s="16">
        <v>1640</v>
      </c>
      <c r="E8" s="16">
        <v>20000</v>
      </c>
      <c r="F8" s="16">
        <v>0</v>
      </c>
      <c r="G8" s="16">
        <v>0</v>
      </c>
      <c r="H8" s="16">
        <v>1640</v>
      </c>
      <c r="I8" s="16">
        <v>20000</v>
      </c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s="95" customFormat="1" ht="11.1" customHeight="1" x14ac:dyDescent="0.25">
      <c r="A9" s="14" t="s">
        <v>8</v>
      </c>
      <c r="B9" s="16">
        <v>18700</v>
      </c>
      <c r="C9" s="16">
        <v>63500</v>
      </c>
      <c r="D9" s="16">
        <v>906</v>
      </c>
      <c r="E9" s="16">
        <v>19300</v>
      </c>
      <c r="F9" s="16">
        <v>0</v>
      </c>
      <c r="G9" s="16">
        <v>0</v>
      </c>
      <c r="H9" s="16">
        <v>19600</v>
      </c>
      <c r="I9" s="16">
        <v>82800</v>
      </c>
      <c r="K9" s="10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1.1" customHeight="1" x14ac:dyDescent="0.25">
      <c r="A10" s="14" t="s">
        <v>9</v>
      </c>
      <c r="B10" s="16">
        <v>19</v>
      </c>
      <c r="C10" s="16">
        <v>80</v>
      </c>
      <c r="D10" s="16">
        <v>1170</v>
      </c>
      <c r="E10" s="16">
        <v>8030</v>
      </c>
      <c r="F10" s="16">
        <v>0</v>
      </c>
      <c r="G10" s="16">
        <v>218</v>
      </c>
      <c r="H10" s="16">
        <v>1190</v>
      </c>
      <c r="I10" s="16">
        <v>8330</v>
      </c>
      <c r="J10" s="98"/>
      <c r="K10" s="101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s="97" customFormat="1" ht="11.1" customHeight="1" x14ac:dyDescent="0.25">
      <c r="A11" s="99" t="s">
        <v>10</v>
      </c>
      <c r="B11" s="102">
        <v>0</v>
      </c>
      <c r="C11" s="16">
        <v>12000</v>
      </c>
      <c r="D11" s="16">
        <v>2410</v>
      </c>
      <c r="E11" s="16">
        <v>4320</v>
      </c>
      <c r="F11" s="16">
        <v>3270</v>
      </c>
      <c r="G11" s="16">
        <v>4860</v>
      </c>
      <c r="H11" s="16">
        <v>5680</v>
      </c>
      <c r="I11" s="16">
        <v>21200</v>
      </c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</row>
    <row r="12" spans="1:26" ht="11.1" customHeight="1" x14ac:dyDescent="0.25">
      <c r="A12" s="14" t="s">
        <v>11</v>
      </c>
      <c r="B12" s="16">
        <v>147000</v>
      </c>
      <c r="C12" s="16">
        <v>1020000</v>
      </c>
      <c r="D12" s="16">
        <v>13800</v>
      </c>
      <c r="E12" s="16">
        <v>86400</v>
      </c>
      <c r="F12" s="16">
        <v>37800</v>
      </c>
      <c r="G12" s="16">
        <v>179000</v>
      </c>
      <c r="H12" s="16">
        <v>198000</v>
      </c>
      <c r="I12" s="16">
        <v>1290000</v>
      </c>
      <c r="K12" s="10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1.1" customHeight="1" x14ac:dyDescent="0.25">
      <c r="A13" s="14" t="s">
        <v>156</v>
      </c>
      <c r="B13" s="16">
        <v>6</v>
      </c>
      <c r="C13" s="16">
        <v>160</v>
      </c>
      <c r="D13" s="16">
        <v>4600</v>
      </c>
      <c r="E13" s="16">
        <v>31400</v>
      </c>
      <c r="F13" s="16">
        <v>2</v>
      </c>
      <c r="G13" s="16">
        <v>96</v>
      </c>
      <c r="H13" s="16">
        <v>4610</v>
      </c>
      <c r="I13" s="16">
        <v>31700</v>
      </c>
      <c r="K13" s="101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s="95" customFormat="1" ht="11.1" customHeight="1" x14ac:dyDescent="0.25">
      <c r="A14" s="14" t="s">
        <v>12</v>
      </c>
      <c r="B14" s="16">
        <v>0</v>
      </c>
      <c r="C14" s="16">
        <v>0</v>
      </c>
      <c r="D14" s="16">
        <v>183</v>
      </c>
      <c r="E14" s="16">
        <v>1430</v>
      </c>
      <c r="F14" s="16">
        <v>2050</v>
      </c>
      <c r="G14" s="16">
        <v>6520</v>
      </c>
      <c r="H14" s="16">
        <v>2230</v>
      </c>
      <c r="I14" s="16">
        <v>7950</v>
      </c>
      <c r="J14" s="97"/>
      <c r="K14" s="10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s="116" customFormat="1" ht="11.1" customHeight="1" x14ac:dyDescent="0.25">
      <c r="A15" s="14" t="s">
        <v>171</v>
      </c>
      <c r="B15" s="16">
        <v>76</v>
      </c>
      <c r="C15" s="16">
        <v>76</v>
      </c>
      <c r="D15" s="16">
        <v>1610</v>
      </c>
      <c r="E15" s="16">
        <v>7100</v>
      </c>
      <c r="F15" s="16">
        <v>74</v>
      </c>
      <c r="G15" s="16">
        <v>563</v>
      </c>
      <c r="H15" s="16">
        <v>1760</v>
      </c>
      <c r="I15" s="16">
        <v>7740</v>
      </c>
      <c r="J15" s="97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11.1" customHeight="1" x14ac:dyDescent="0.25">
      <c r="A16" s="14" t="s">
        <v>14</v>
      </c>
      <c r="B16" s="16">
        <v>658</v>
      </c>
      <c r="C16" s="16">
        <v>1710</v>
      </c>
      <c r="D16" s="16">
        <v>337</v>
      </c>
      <c r="E16" s="16">
        <v>2020</v>
      </c>
      <c r="F16" s="16">
        <v>18</v>
      </c>
      <c r="G16" s="16">
        <v>168</v>
      </c>
      <c r="H16" s="16">
        <v>1010</v>
      </c>
      <c r="I16" s="16">
        <v>3890</v>
      </c>
      <c r="J16" s="99"/>
      <c r="K16" s="101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11.1" customHeight="1" x14ac:dyDescent="0.25">
      <c r="A17" s="14" t="s">
        <v>15</v>
      </c>
      <c r="B17" s="16">
        <v>0</v>
      </c>
      <c r="C17" s="16">
        <v>149</v>
      </c>
      <c r="D17" s="16">
        <v>1410</v>
      </c>
      <c r="E17" s="16">
        <v>6220</v>
      </c>
      <c r="F17" s="16">
        <v>1010</v>
      </c>
      <c r="G17" s="16">
        <v>4980</v>
      </c>
      <c r="H17" s="16">
        <v>2420</v>
      </c>
      <c r="I17" s="16">
        <v>11300</v>
      </c>
      <c r="J17" s="99"/>
      <c r="K17" s="10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s="95" customFormat="1" ht="11.1" customHeight="1" x14ac:dyDescent="0.25">
      <c r="A18" s="14" t="s">
        <v>16</v>
      </c>
      <c r="B18" s="16">
        <v>0</v>
      </c>
      <c r="C18" s="16">
        <v>0</v>
      </c>
      <c r="D18" s="16">
        <v>2250</v>
      </c>
      <c r="E18" s="16">
        <v>15800</v>
      </c>
      <c r="F18" s="16">
        <v>70</v>
      </c>
      <c r="G18" s="16">
        <v>209</v>
      </c>
      <c r="H18" s="16">
        <v>2320</v>
      </c>
      <c r="I18" s="16">
        <v>16000</v>
      </c>
      <c r="J18" s="99"/>
      <c r="K18" s="10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s="95" customFormat="1" ht="11.1" customHeight="1" x14ac:dyDescent="0.25">
      <c r="A19" s="14" t="s">
        <v>17</v>
      </c>
      <c r="B19" s="16">
        <v>0</v>
      </c>
      <c r="C19" s="16">
        <v>0</v>
      </c>
      <c r="D19" s="16">
        <v>0</v>
      </c>
      <c r="E19" s="16">
        <v>0</v>
      </c>
      <c r="F19" s="16">
        <v>1340</v>
      </c>
      <c r="G19" s="16">
        <v>7290</v>
      </c>
      <c r="H19" s="16">
        <v>1340</v>
      </c>
      <c r="I19" s="16">
        <v>7290</v>
      </c>
      <c r="J19" s="99"/>
      <c r="K19" s="10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s="95" customFormat="1" ht="11.1" customHeight="1" x14ac:dyDescent="0.25">
      <c r="A20" s="14" t="s">
        <v>18</v>
      </c>
      <c r="B20" s="16">
        <v>0</v>
      </c>
      <c r="C20" s="16">
        <v>0</v>
      </c>
      <c r="D20" s="16">
        <v>638</v>
      </c>
      <c r="E20" s="16">
        <v>2770</v>
      </c>
      <c r="F20" s="16">
        <v>96</v>
      </c>
      <c r="G20" s="16">
        <v>1870</v>
      </c>
      <c r="H20" s="16">
        <v>734</v>
      </c>
      <c r="I20" s="16">
        <v>4640</v>
      </c>
      <c r="J20" s="99"/>
      <c r="K20" s="101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11.1" customHeight="1" x14ac:dyDescent="0.25">
      <c r="A21" s="14" t="s">
        <v>19</v>
      </c>
      <c r="B21" s="16">
        <v>4380</v>
      </c>
      <c r="C21" s="16">
        <v>54700</v>
      </c>
      <c r="D21" s="16">
        <v>1110</v>
      </c>
      <c r="E21" s="16">
        <v>8080</v>
      </c>
      <c r="F21" s="16">
        <v>48</v>
      </c>
      <c r="G21" s="16">
        <v>120</v>
      </c>
      <c r="H21" s="16">
        <v>5540</v>
      </c>
      <c r="I21" s="16">
        <v>62900</v>
      </c>
      <c r="J21" s="99"/>
      <c r="K21" s="101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11.1" customHeight="1" x14ac:dyDescent="0.25">
      <c r="A22" s="14" t="s">
        <v>20</v>
      </c>
      <c r="B22" s="16">
        <v>22</v>
      </c>
      <c r="C22" s="16">
        <v>5230</v>
      </c>
      <c r="D22" s="16">
        <v>749</v>
      </c>
      <c r="E22" s="16">
        <v>4830</v>
      </c>
      <c r="F22" s="16">
        <v>49</v>
      </c>
      <c r="G22" s="16">
        <v>49</v>
      </c>
      <c r="H22" s="16">
        <v>821</v>
      </c>
      <c r="I22" s="16">
        <v>10100</v>
      </c>
      <c r="J22" s="99"/>
      <c r="K22" s="101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11.1" customHeight="1" x14ac:dyDescent="0.25">
      <c r="A23" s="14" t="s">
        <v>21</v>
      </c>
      <c r="B23" s="16">
        <v>5</v>
      </c>
      <c r="C23" s="16">
        <v>507</v>
      </c>
      <c r="D23" s="16">
        <v>1220</v>
      </c>
      <c r="E23" s="16">
        <v>5730</v>
      </c>
      <c r="F23" s="16">
        <v>0</v>
      </c>
      <c r="G23" s="16">
        <v>543</v>
      </c>
      <c r="H23" s="16">
        <v>1220</v>
      </c>
      <c r="I23" s="16">
        <v>6780</v>
      </c>
      <c r="J23" s="99"/>
      <c r="K23" s="101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11.1" customHeight="1" x14ac:dyDescent="0.25">
      <c r="A24" s="14" t="s">
        <v>22</v>
      </c>
      <c r="B24" s="102">
        <v>1</v>
      </c>
      <c r="C24" s="16">
        <v>23</v>
      </c>
      <c r="D24" s="16">
        <v>670</v>
      </c>
      <c r="E24" s="16">
        <v>3320</v>
      </c>
      <c r="F24" s="16">
        <v>39</v>
      </c>
      <c r="G24" s="16">
        <v>303</v>
      </c>
      <c r="H24" s="16">
        <v>710</v>
      </c>
      <c r="I24" s="16">
        <v>3640</v>
      </c>
      <c r="J24" s="99"/>
      <c r="K24" s="101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11.1" customHeight="1" x14ac:dyDescent="0.25">
      <c r="A25" s="14" t="s">
        <v>23</v>
      </c>
      <c r="B25" s="16">
        <v>304</v>
      </c>
      <c r="C25" s="16">
        <v>5290</v>
      </c>
      <c r="D25" s="16">
        <v>21700</v>
      </c>
      <c r="E25" s="16">
        <v>103000</v>
      </c>
      <c r="F25" s="16">
        <v>308</v>
      </c>
      <c r="G25" s="16">
        <v>560</v>
      </c>
      <c r="H25" s="16">
        <v>22400</v>
      </c>
      <c r="I25" s="16">
        <v>108000</v>
      </c>
      <c r="J25" s="99"/>
      <c r="K25" s="101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11.1" customHeight="1" x14ac:dyDescent="0.25">
      <c r="A26" s="14" t="s">
        <v>24</v>
      </c>
      <c r="B26" s="16">
        <v>0</v>
      </c>
      <c r="C26" s="16">
        <v>3440</v>
      </c>
      <c r="D26" s="16">
        <v>300</v>
      </c>
      <c r="E26" s="16">
        <v>3570</v>
      </c>
      <c r="F26" s="16">
        <v>1</v>
      </c>
      <c r="G26" s="16">
        <v>37</v>
      </c>
      <c r="H26" s="16">
        <v>300</v>
      </c>
      <c r="I26" s="16">
        <v>7040</v>
      </c>
      <c r="J26" s="99"/>
      <c r="K26" s="101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1.1" customHeight="1" x14ac:dyDescent="0.25">
      <c r="A27" s="14" t="s">
        <v>25</v>
      </c>
      <c r="B27" s="16">
        <v>262</v>
      </c>
      <c r="C27" s="16">
        <v>4580</v>
      </c>
      <c r="D27" s="16">
        <v>3440</v>
      </c>
      <c r="E27" s="16">
        <v>18300</v>
      </c>
      <c r="F27" s="16">
        <v>24500</v>
      </c>
      <c r="G27" s="16">
        <v>116000</v>
      </c>
      <c r="H27" s="16">
        <v>28200</v>
      </c>
      <c r="I27" s="16">
        <v>139000</v>
      </c>
      <c r="J27" s="99"/>
      <c r="K27" s="101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s="97" customFormat="1" ht="11.1" customHeight="1" x14ac:dyDescent="0.25">
      <c r="A28" s="99" t="s">
        <v>27</v>
      </c>
      <c r="B28" s="102">
        <v>395</v>
      </c>
      <c r="C28" s="16">
        <v>1910</v>
      </c>
      <c r="D28" s="16">
        <v>0</v>
      </c>
      <c r="E28" s="16">
        <v>26</v>
      </c>
      <c r="F28" s="16">
        <v>0</v>
      </c>
      <c r="G28" s="16">
        <v>0</v>
      </c>
      <c r="H28" s="16">
        <v>395</v>
      </c>
      <c r="I28" s="16">
        <v>1930</v>
      </c>
      <c r="J28" s="99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</row>
    <row r="29" spans="1:26" ht="11.1" customHeight="1" x14ac:dyDescent="0.25">
      <c r="A29" s="14" t="s">
        <v>28</v>
      </c>
      <c r="B29" s="16">
        <v>0</v>
      </c>
      <c r="C29" s="16">
        <v>39</v>
      </c>
      <c r="D29" s="16">
        <v>567</v>
      </c>
      <c r="E29" s="16">
        <v>5060</v>
      </c>
      <c r="F29" s="16">
        <v>0</v>
      </c>
      <c r="G29" s="16">
        <v>0</v>
      </c>
      <c r="H29" s="16">
        <v>567</v>
      </c>
      <c r="I29" s="16">
        <v>5100</v>
      </c>
      <c r="J29" s="99"/>
      <c r="K29" s="101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s="95" customFormat="1" ht="11.1" customHeight="1" x14ac:dyDescent="0.25">
      <c r="A30" s="14" t="s">
        <v>29</v>
      </c>
      <c r="B30" s="16">
        <v>0</v>
      </c>
      <c r="C30" s="16">
        <v>0</v>
      </c>
      <c r="D30" s="16">
        <v>9060</v>
      </c>
      <c r="E30" s="16">
        <v>37700</v>
      </c>
      <c r="F30" s="16">
        <v>0</v>
      </c>
      <c r="G30" s="16">
        <v>0</v>
      </c>
      <c r="H30" s="16">
        <v>9060</v>
      </c>
      <c r="I30" s="16">
        <v>37700</v>
      </c>
      <c r="J30" s="99"/>
      <c r="K30" s="101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s="116" customFormat="1" ht="11.1" customHeight="1" x14ac:dyDescent="0.25">
      <c r="A31" s="14" t="s">
        <v>47</v>
      </c>
      <c r="B31" s="16">
        <v>0</v>
      </c>
      <c r="C31" s="16">
        <v>0</v>
      </c>
      <c r="D31" s="16">
        <v>0</v>
      </c>
      <c r="E31" s="16">
        <v>0</v>
      </c>
      <c r="F31" s="16">
        <v>377</v>
      </c>
      <c r="G31" s="16">
        <v>2320</v>
      </c>
      <c r="H31" s="16">
        <v>377</v>
      </c>
      <c r="I31" s="16">
        <v>2320</v>
      </c>
      <c r="J31" s="99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s="116" customFormat="1" ht="11.1" customHeight="1" x14ac:dyDescent="0.25">
      <c r="A32" s="14" t="s">
        <v>49</v>
      </c>
      <c r="B32" s="16">
        <v>0</v>
      </c>
      <c r="C32" s="16">
        <v>0</v>
      </c>
      <c r="D32" s="16">
        <v>429</v>
      </c>
      <c r="E32" s="16">
        <v>1980</v>
      </c>
      <c r="F32" s="16">
        <v>218</v>
      </c>
      <c r="G32" s="16">
        <v>678</v>
      </c>
      <c r="H32" s="16">
        <v>646</v>
      </c>
      <c r="I32" s="16">
        <v>2660</v>
      </c>
      <c r="J32" s="99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11.1" customHeight="1" x14ac:dyDescent="0.25">
      <c r="A33" s="14" t="s">
        <v>30</v>
      </c>
      <c r="B33" s="16">
        <v>423</v>
      </c>
      <c r="C33" s="16">
        <v>16900</v>
      </c>
      <c r="D33" s="16">
        <v>0</v>
      </c>
      <c r="E33" s="16">
        <v>2</v>
      </c>
      <c r="F33" s="16">
        <v>0</v>
      </c>
      <c r="G33" s="16">
        <v>0</v>
      </c>
      <c r="H33" s="16">
        <v>423</v>
      </c>
      <c r="I33" s="16">
        <v>16900</v>
      </c>
      <c r="J33" s="99"/>
      <c r="K33" s="101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s="95" customFormat="1" ht="11.1" customHeight="1" x14ac:dyDescent="0.25">
      <c r="A34" s="14" t="s">
        <v>31</v>
      </c>
      <c r="B34" s="16">
        <v>0</v>
      </c>
      <c r="C34" s="16">
        <v>0</v>
      </c>
      <c r="D34" s="16">
        <v>528</v>
      </c>
      <c r="E34" s="16">
        <v>3010</v>
      </c>
      <c r="F34" s="16">
        <v>0</v>
      </c>
      <c r="G34" s="16">
        <v>0</v>
      </c>
      <c r="H34" s="16">
        <v>528</v>
      </c>
      <c r="I34" s="16">
        <v>3010</v>
      </c>
      <c r="J34" s="99"/>
      <c r="K34" s="101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s="95" customFormat="1" ht="11.1" customHeight="1" x14ac:dyDescent="0.25">
      <c r="A35" s="14" t="s">
        <v>32</v>
      </c>
      <c r="B35" s="16">
        <v>0</v>
      </c>
      <c r="C35" s="16">
        <v>0</v>
      </c>
      <c r="D35" s="16">
        <v>1410</v>
      </c>
      <c r="E35" s="16">
        <v>23500</v>
      </c>
      <c r="F35" s="16">
        <v>22</v>
      </c>
      <c r="G35" s="16">
        <v>22</v>
      </c>
      <c r="H35" s="16">
        <v>1430</v>
      </c>
      <c r="I35" s="16">
        <v>23500</v>
      </c>
      <c r="J35" s="99"/>
      <c r="K35" s="101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11.1" customHeight="1" x14ac:dyDescent="0.25">
      <c r="A36" s="14" t="s">
        <v>33</v>
      </c>
      <c r="B36" s="16">
        <v>0</v>
      </c>
      <c r="C36" s="16">
        <v>19800</v>
      </c>
      <c r="D36" s="16">
        <v>2170</v>
      </c>
      <c r="E36" s="16">
        <v>8780</v>
      </c>
      <c r="F36" s="16">
        <v>0</v>
      </c>
      <c r="G36" s="16">
        <v>0</v>
      </c>
      <c r="H36" s="16">
        <v>2170</v>
      </c>
      <c r="I36" s="16">
        <v>28500</v>
      </c>
      <c r="J36" s="99"/>
      <c r="K36" s="101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11.1" customHeight="1" x14ac:dyDescent="0.25">
      <c r="A37" s="14" t="s">
        <v>34</v>
      </c>
      <c r="B37" s="16">
        <v>114</v>
      </c>
      <c r="C37" s="16">
        <v>1320</v>
      </c>
      <c r="D37" s="16">
        <v>845</v>
      </c>
      <c r="E37" s="16">
        <v>8270</v>
      </c>
      <c r="F37" s="16">
        <v>802</v>
      </c>
      <c r="G37" s="16">
        <v>1630</v>
      </c>
      <c r="H37" s="16">
        <v>1760</v>
      </c>
      <c r="I37" s="16">
        <v>11200</v>
      </c>
      <c r="J37" s="99"/>
      <c r="K37" s="101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s="95" customFormat="1" ht="11.1" customHeight="1" x14ac:dyDescent="0.25">
      <c r="A38" s="14" t="s">
        <v>35</v>
      </c>
      <c r="B38" s="16">
        <v>0</v>
      </c>
      <c r="C38" s="72" t="s">
        <v>155</v>
      </c>
      <c r="D38" s="16">
        <v>1380</v>
      </c>
      <c r="E38" s="16">
        <v>5220</v>
      </c>
      <c r="F38" s="16">
        <v>0</v>
      </c>
      <c r="G38" s="16">
        <v>0</v>
      </c>
      <c r="H38" s="16">
        <v>1380</v>
      </c>
      <c r="I38" s="16">
        <v>5220</v>
      </c>
      <c r="J38" s="99"/>
      <c r="K38" s="101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11.1" customHeight="1" x14ac:dyDescent="0.25">
      <c r="A39" s="14" t="s">
        <v>38</v>
      </c>
      <c r="B39" s="16">
        <v>261</v>
      </c>
      <c r="C39" s="16">
        <v>1100</v>
      </c>
      <c r="D39" s="16">
        <v>4750</v>
      </c>
      <c r="E39" s="16">
        <v>19100</v>
      </c>
      <c r="F39" s="16">
        <v>10</v>
      </c>
      <c r="G39" s="16">
        <v>48</v>
      </c>
      <c r="H39" s="16">
        <v>5020</v>
      </c>
      <c r="I39" s="16">
        <v>20300</v>
      </c>
      <c r="J39" s="99"/>
      <c r="K39" s="101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11.1" customHeight="1" x14ac:dyDescent="0.25">
      <c r="A40" s="14" t="s">
        <v>39</v>
      </c>
      <c r="B40" s="16">
        <v>3</v>
      </c>
      <c r="C40" s="16">
        <v>26</v>
      </c>
      <c r="D40" s="16">
        <v>2320</v>
      </c>
      <c r="E40" s="16">
        <v>12600</v>
      </c>
      <c r="F40" s="16">
        <v>307</v>
      </c>
      <c r="G40" s="16">
        <v>1870</v>
      </c>
      <c r="H40" s="16">
        <v>2630</v>
      </c>
      <c r="I40" s="16">
        <v>14500</v>
      </c>
      <c r="J40" s="99"/>
      <c r="K40" s="101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s="97" customFormat="1" ht="11.1" customHeight="1" x14ac:dyDescent="0.25">
      <c r="A41" s="99" t="s">
        <v>40</v>
      </c>
      <c r="B41" s="102">
        <v>51400</v>
      </c>
      <c r="C41" s="16">
        <v>257000</v>
      </c>
      <c r="D41" s="16">
        <v>48</v>
      </c>
      <c r="E41" s="16">
        <v>1630</v>
      </c>
      <c r="F41" s="16">
        <v>67</v>
      </c>
      <c r="G41" s="16">
        <v>496</v>
      </c>
      <c r="H41" s="16">
        <v>51500</v>
      </c>
      <c r="I41" s="16">
        <v>260000</v>
      </c>
      <c r="J41" s="99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</row>
    <row r="42" spans="1:26" ht="11.1" customHeight="1" x14ac:dyDescent="0.25">
      <c r="A42" s="14" t="s">
        <v>41</v>
      </c>
      <c r="B42" s="16">
        <v>25</v>
      </c>
      <c r="C42" s="16">
        <v>104</v>
      </c>
      <c r="D42" s="16">
        <v>285</v>
      </c>
      <c r="E42" s="16">
        <v>4200</v>
      </c>
      <c r="F42" s="16">
        <v>1000</v>
      </c>
      <c r="G42" s="16">
        <v>7550</v>
      </c>
      <c r="H42" s="16">
        <v>1310</v>
      </c>
      <c r="I42" s="16">
        <v>11900</v>
      </c>
      <c r="J42" s="99"/>
      <c r="K42" s="101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s="95" customFormat="1" ht="11.1" customHeight="1" x14ac:dyDescent="0.25">
      <c r="A43" s="14" t="s">
        <v>42</v>
      </c>
      <c r="B43" s="16">
        <v>0</v>
      </c>
      <c r="C43" s="16">
        <v>0</v>
      </c>
      <c r="D43" s="16">
        <v>4730</v>
      </c>
      <c r="E43" s="16">
        <v>12200</v>
      </c>
      <c r="F43" s="16">
        <v>0</v>
      </c>
      <c r="G43" s="16">
        <v>0</v>
      </c>
      <c r="H43" s="16">
        <v>4730</v>
      </c>
      <c r="I43" s="16">
        <v>12200</v>
      </c>
      <c r="J43" s="99"/>
      <c r="K43" s="101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s="97" customFormat="1" ht="11.1" customHeight="1" x14ac:dyDescent="0.25">
      <c r="A44" s="100" t="s">
        <v>43</v>
      </c>
      <c r="B44" s="102">
        <v>78</v>
      </c>
      <c r="C44" s="102">
        <v>752</v>
      </c>
      <c r="D44" s="102">
        <v>2090</v>
      </c>
      <c r="E44" s="102">
        <v>12200</v>
      </c>
      <c r="F44" s="102">
        <v>3140</v>
      </c>
      <c r="G44" s="102">
        <v>13400</v>
      </c>
      <c r="H44" s="16">
        <v>5310</v>
      </c>
      <c r="I44" s="16">
        <v>26400</v>
      </c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</row>
    <row r="45" spans="1:26" ht="11.1" customHeight="1" x14ac:dyDescent="0.25">
      <c r="A45" s="17" t="s">
        <v>3</v>
      </c>
      <c r="B45" s="16">
        <v>227000</v>
      </c>
      <c r="C45" s="16">
        <v>1540000</v>
      </c>
      <c r="D45" s="16">
        <v>93300</v>
      </c>
      <c r="E45" s="16">
        <v>518000</v>
      </c>
      <c r="F45" s="16">
        <v>76700</v>
      </c>
      <c r="G45" s="16">
        <v>352000</v>
      </c>
      <c r="H45" s="16">
        <v>397000</v>
      </c>
      <c r="I45" s="16">
        <v>2410000</v>
      </c>
      <c r="K45" s="101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11.1" customHeight="1" x14ac:dyDescent="0.25">
      <c r="A46" s="178" t="s">
        <v>154</v>
      </c>
      <c r="B46" s="160"/>
      <c r="C46" s="160"/>
      <c r="D46" s="160"/>
      <c r="E46" s="160"/>
      <c r="F46" s="160"/>
      <c r="G46" s="160"/>
      <c r="H46" s="160"/>
      <c r="I46" s="160"/>
    </row>
    <row r="47" spans="1:26" s="101" customFormat="1" ht="11.1" customHeight="1" x14ac:dyDescent="0.25">
      <c r="A47" s="132" t="s">
        <v>157</v>
      </c>
      <c r="B47" s="134"/>
      <c r="C47" s="134"/>
      <c r="D47" s="134"/>
      <c r="E47" s="134"/>
      <c r="F47" s="134"/>
      <c r="G47" s="134"/>
      <c r="H47" s="134"/>
      <c r="I47" s="180"/>
    </row>
    <row r="48" spans="1:26" ht="11.1" customHeight="1" x14ac:dyDescent="0.25">
      <c r="A48" s="176" t="s">
        <v>158</v>
      </c>
      <c r="B48" s="179"/>
      <c r="C48" s="179"/>
      <c r="D48" s="179"/>
      <c r="E48" s="179"/>
      <c r="F48" s="179"/>
      <c r="G48" s="179"/>
      <c r="H48" s="179"/>
      <c r="I48" s="179"/>
    </row>
  </sheetData>
  <mergeCells count="10">
    <mergeCell ref="A46:I46"/>
    <mergeCell ref="A48:I48"/>
    <mergeCell ref="A47:I47"/>
    <mergeCell ref="A1:I1"/>
    <mergeCell ref="A2:I2"/>
    <mergeCell ref="A3:A4"/>
    <mergeCell ref="B3:C3"/>
    <mergeCell ref="D3:E3"/>
    <mergeCell ref="F3:G3"/>
    <mergeCell ref="H3:I3"/>
  </mergeCells>
  <conditionalFormatting sqref="A1:A3 B4:I45 L5:Z45 A5:A48 J16:J43">
    <cfRule type="cellIs" priority="29" stopIfTrue="1" operator="between">
      <formula>11.25</formula>
      <formula>11.25</formula>
    </cfRule>
  </conditionalFormatting>
  <conditionalFormatting sqref="P44 R44 T44 V44">
    <cfRule type="cellIs" priority="3" stopIfTrue="1" operator="between">
      <formula>11.25</formula>
      <formula>11.25</formula>
    </cfRule>
  </conditionalFormatting>
  <printOptions horizontalCentered="1"/>
  <pageMargins left="0.5" right="0.5" top="0.75" bottom="0.2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FA685-805B-4C8E-9736-4C14C30190F1}">
  <dimension ref="A1:N46"/>
  <sheetViews>
    <sheetView zoomScaleNormal="100" workbookViewId="0">
      <selection sqref="A1:I1"/>
    </sheetView>
  </sheetViews>
  <sheetFormatPr defaultColWidth="8.7109375" defaultRowHeight="11.1" customHeight="1" x14ac:dyDescent="0.25"/>
  <cols>
    <col min="1" max="1" width="13.140625" style="63" customWidth="1"/>
    <col min="2" max="10" width="8.7109375" style="63"/>
    <col min="11" max="11" width="8.7109375" style="96"/>
    <col min="12" max="16384" width="8.7109375" style="63"/>
  </cols>
  <sheetData>
    <row r="1" spans="1:14" ht="11.1" customHeight="1" x14ac:dyDescent="0.25">
      <c r="A1" s="181" t="s">
        <v>168</v>
      </c>
      <c r="B1" s="182"/>
      <c r="C1" s="182"/>
      <c r="D1" s="182"/>
      <c r="E1" s="182"/>
      <c r="F1" s="182"/>
      <c r="G1" s="182"/>
      <c r="H1" s="182"/>
      <c r="I1" s="183"/>
    </row>
    <row r="2" spans="1:14" ht="22.5" customHeight="1" x14ac:dyDescent="0.25">
      <c r="A2" s="184" t="s">
        <v>161</v>
      </c>
      <c r="B2" s="185"/>
      <c r="C2" s="185"/>
      <c r="D2" s="185"/>
      <c r="E2" s="185"/>
      <c r="F2" s="185"/>
      <c r="G2" s="185"/>
      <c r="H2" s="185"/>
      <c r="I2" s="186"/>
    </row>
    <row r="3" spans="1:14" ht="11.1" customHeight="1" x14ac:dyDescent="0.25">
      <c r="A3" s="146" t="s">
        <v>4</v>
      </c>
      <c r="B3" s="145" t="s">
        <v>0</v>
      </c>
      <c r="C3" s="162"/>
      <c r="D3" s="145" t="s">
        <v>153</v>
      </c>
      <c r="E3" s="162"/>
      <c r="F3" s="145" t="s">
        <v>2</v>
      </c>
      <c r="G3" s="162"/>
      <c r="H3" s="145" t="s">
        <v>3</v>
      </c>
      <c r="I3" s="162"/>
    </row>
    <row r="4" spans="1:14" ht="22.5" customHeight="1" x14ac:dyDescent="0.25">
      <c r="A4" s="147"/>
      <c r="B4" s="105" t="s">
        <v>57</v>
      </c>
      <c r="C4" s="71" t="s">
        <v>166</v>
      </c>
      <c r="D4" s="105" t="s">
        <v>57</v>
      </c>
      <c r="E4" s="71" t="s">
        <v>166</v>
      </c>
      <c r="F4" s="105" t="s">
        <v>57</v>
      </c>
      <c r="G4" s="71" t="s">
        <v>166</v>
      </c>
      <c r="H4" s="105" t="s">
        <v>57</v>
      </c>
      <c r="I4" s="71" t="s">
        <v>166</v>
      </c>
    </row>
    <row r="5" spans="1:14" ht="11.1" customHeight="1" x14ac:dyDescent="0.25">
      <c r="A5" s="14" t="s">
        <v>7</v>
      </c>
      <c r="B5" s="16">
        <v>119</v>
      </c>
      <c r="C5" s="16">
        <v>393</v>
      </c>
      <c r="D5" s="16">
        <v>196</v>
      </c>
      <c r="E5" s="16">
        <v>690</v>
      </c>
      <c r="F5" s="16">
        <v>0</v>
      </c>
      <c r="G5" s="16">
        <v>0</v>
      </c>
      <c r="H5" s="16">
        <v>315</v>
      </c>
      <c r="I5" s="16">
        <v>1080</v>
      </c>
    </row>
    <row r="6" spans="1:14" ht="11.1" customHeight="1" x14ac:dyDescent="0.25">
      <c r="A6" s="14" t="s">
        <v>9</v>
      </c>
      <c r="B6" s="16">
        <v>0</v>
      </c>
      <c r="C6" s="16">
        <v>0</v>
      </c>
      <c r="D6" s="16">
        <v>122</v>
      </c>
      <c r="E6" s="16">
        <v>551</v>
      </c>
      <c r="F6" s="16">
        <v>332</v>
      </c>
      <c r="G6" s="16">
        <v>2410</v>
      </c>
      <c r="H6" s="16">
        <v>454</v>
      </c>
      <c r="I6" s="16">
        <v>2960</v>
      </c>
      <c r="K6" s="101"/>
      <c r="N6" s="96"/>
    </row>
    <row r="7" spans="1:14" ht="11.1" customHeight="1" x14ac:dyDescent="0.25">
      <c r="A7" s="14" t="s">
        <v>10</v>
      </c>
      <c r="B7" s="16">
        <v>0</v>
      </c>
      <c r="C7" s="16">
        <v>1</v>
      </c>
      <c r="D7" s="16">
        <v>276</v>
      </c>
      <c r="E7" s="16">
        <v>1270</v>
      </c>
      <c r="F7" s="16">
        <v>69</v>
      </c>
      <c r="G7" s="16">
        <v>1650</v>
      </c>
      <c r="H7" s="16">
        <v>345</v>
      </c>
      <c r="I7" s="16">
        <v>2930</v>
      </c>
      <c r="K7" s="101"/>
      <c r="M7" s="16"/>
    </row>
    <row r="8" spans="1:14" ht="11.1" customHeight="1" x14ac:dyDescent="0.25">
      <c r="A8" s="14" t="s">
        <v>11</v>
      </c>
      <c r="B8" s="16">
        <v>1350</v>
      </c>
      <c r="C8" s="16">
        <v>18800</v>
      </c>
      <c r="D8" s="16">
        <v>17500</v>
      </c>
      <c r="E8" s="16">
        <v>120000</v>
      </c>
      <c r="F8" s="16">
        <v>11100</v>
      </c>
      <c r="G8" s="16">
        <v>48400</v>
      </c>
      <c r="H8" s="16">
        <v>29900</v>
      </c>
      <c r="I8" s="16">
        <v>187000</v>
      </c>
      <c r="K8" s="101"/>
      <c r="M8" s="16"/>
    </row>
    <row r="9" spans="1:14" ht="11.1" customHeight="1" x14ac:dyDescent="0.25">
      <c r="A9" s="14" t="s">
        <v>156</v>
      </c>
      <c r="B9" s="16">
        <v>121</v>
      </c>
      <c r="C9" s="16">
        <v>792</v>
      </c>
      <c r="D9" s="16">
        <v>568</v>
      </c>
      <c r="E9" s="16">
        <v>4890</v>
      </c>
      <c r="F9" s="16">
        <v>21900</v>
      </c>
      <c r="G9" s="16">
        <v>114000</v>
      </c>
      <c r="H9" s="16">
        <v>22600</v>
      </c>
      <c r="I9" s="16">
        <v>120000</v>
      </c>
      <c r="K9" s="101"/>
      <c r="M9" s="16"/>
    </row>
    <row r="10" spans="1:14" ht="11.1" customHeight="1" x14ac:dyDescent="0.25">
      <c r="A10" s="14" t="s">
        <v>12</v>
      </c>
      <c r="B10" s="16">
        <v>643</v>
      </c>
      <c r="C10" s="16">
        <v>3940</v>
      </c>
      <c r="D10" s="16">
        <v>68</v>
      </c>
      <c r="E10" s="16">
        <v>317</v>
      </c>
      <c r="F10" s="16">
        <v>20</v>
      </c>
      <c r="G10" s="16">
        <v>484</v>
      </c>
      <c r="H10" s="16">
        <v>732</v>
      </c>
      <c r="I10" s="16">
        <v>4740</v>
      </c>
      <c r="K10" s="101"/>
      <c r="M10" s="16"/>
    </row>
    <row r="11" spans="1:14" s="116" customFormat="1" ht="11.1" customHeight="1" x14ac:dyDescent="0.25">
      <c r="A11" s="14" t="s">
        <v>13</v>
      </c>
      <c r="B11" s="16">
        <v>1</v>
      </c>
      <c r="C11" s="16">
        <v>10</v>
      </c>
      <c r="D11" s="16">
        <v>28</v>
      </c>
      <c r="E11" s="16">
        <v>125</v>
      </c>
      <c r="F11" s="16">
        <v>10</v>
      </c>
      <c r="G11" s="16">
        <v>55</v>
      </c>
      <c r="H11" s="16">
        <v>39</v>
      </c>
      <c r="I11" s="16">
        <v>190</v>
      </c>
      <c r="M11" s="16"/>
    </row>
    <row r="12" spans="1:14" s="116" customFormat="1" ht="11.1" customHeight="1" x14ac:dyDescent="0.25">
      <c r="A12" s="14" t="s">
        <v>174</v>
      </c>
      <c r="B12" s="16">
        <v>0</v>
      </c>
      <c r="C12" s="16">
        <v>3</v>
      </c>
      <c r="D12" s="16">
        <v>27</v>
      </c>
      <c r="E12" s="16">
        <v>301</v>
      </c>
      <c r="F12" s="16">
        <v>0</v>
      </c>
      <c r="G12" s="16">
        <v>0</v>
      </c>
      <c r="H12" s="16">
        <v>27</v>
      </c>
      <c r="I12" s="16">
        <v>304</v>
      </c>
      <c r="M12" s="16"/>
    </row>
    <row r="13" spans="1:14" s="116" customFormat="1" ht="11.1" customHeight="1" x14ac:dyDescent="0.25">
      <c r="A13" s="14" t="s">
        <v>172</v>
      </c>
      <c r="B13" s="16">
        <v>0</v>
      </c>
      <c r="C13" s="16">
        <v>3</v>
      </c>
      <c r="D13" s="16">
        <v>2</v>
      </c>
      <c r="E13" s="16">
        <v>21</v>
      </c>
      <c r="F13" s="16">
        <v>296</v>
      </c>
      <c r="G13" s="16">
        <v>1570</v>
      </c>
      <c r="H13" s="16">
        <v>298</v>
      </c>
      <c r="I13" s="16">
        <v>1590</v>
      </c>
      <c r="M13" s="16"/>
    </row>
    <row r="14" spans="1:14" ht="11.1" customHeight="1" x14ac:dyDescent="0.25">
      <c r="A14" s="14" t="s">
        <v>173</v>
      </c>
      <c r="B14" s="16">
        <v>0</v>
      </c>
      <c r="C14" s="16">
        <v>13</v>
      </c>
      <c r="D14" s="16">
        <v>24</v>
      </c>
      <c r="E14" s="16">
        <v>145</v>
      </c>
      <c r="F14" s="16">
        <v>0</v>
      </c>
      <c r="G14" s="16">
        <v>0</v>
      </c>
      <c r="H14" s="16">
        <v>24</v>
      </c>
      <c r="I14" s="16">
        <v>157</v>
      </c>
      <c r="K14" s="101"/>
      <c r="M14" s="16"/>
    </row>
    <row r="15" spans="1:14" ht="11.1" customHeight="1" x14ac:dyDescent="0.25">
      <c r="A15" s="14" t="s">
        <v>14</v>
      </c>
      <c r="B15" s="16">
        <v>912</v>
      </c>
      <c r="C15" s="16">
        <v>3230</v>
      </c>
      <c r="D15" s="16">
        <v>702</v>
      </c>
      <c r="E15" s="16">
        <v>2750</v>
      </c>
      <c r="F15" s="16">
        <v>195</v>
      </c>
      <c r="G15" s="16">
        <v>979</v>
      </c>
      <c r="H15" s="16">
        <v>1810</v>
      </c>
      <c r="I15" s="16">
        <v>6960</v>
      </c>
      <c r="K15" s="101"/>
      <c r="M15" s="16"/>
    </row>
    <row r="16" spans="1:14" ht="11.1" customHeight="1" x14ac:dyDescent="0.25">
      <c r="A16" s="14" t="s">
        <v>15</v>
      </c>
      <c r="B16" s="16">
        <v>322</v>
      </c>
      <c r="C16" s="16">
        <v>1090</v>
      </c>
      <c r="D16" s="16">
        <v>398</v>
      </c>
      <c r="E16" s="16">
        <v>2000</v>
      </c>
      <c r="F16" s="16">
        <v>0</v>
      </c>
      <c r="G16" s="16">
        <v>749</v>
      </c>
      <c r="H16" s="16">
        <v>720</v>
      </c>
      <c r="I16" s="16">
        <v>3830</v>
      </c>
      <c r="K16" s="101"/>
      <c r="M16" s="16"/>
    </row>
    <row r="17" spans="1:13" s="116" customFormat="1" ht="11.1" customHeight="1" x14ac:dyDescent="0.25">
      <c r="A17" s="14" t="s">
        <v>16</v>
      </c>
      <c r="B17" s="16">
        <v>0</v>
      </c>
      <c r="C17" s="16">
        <v>0</v>
      </c>
      <c r="D17" s="16">
        <v>9</v>
      </c>
      <c r="E17" s="16">
        <v>42</v>
      </c>
      <c r="F17" s="16">
        <v>39</v>
      </c>
      <c r="G17" s="16">
        <v>918</v>
      </c>
      <c r="H17" s="16">
        <v>49</v>
      </c>
      <c r="I17" s="16">
        <v>959</v>
      </c>
      <c r="M17" s="16"/>
    </row>
    <row r="18" spans="1:13" ht="11.1" customHeight="1" x14ac:dyDescent="0.25">
      <c r="A18" s="14" t="s">
        <v>19</v>
      </c>
      <c r="B18" s="16">
        <v>34</v>
      </c>
      <c r="C18" s="16">
        <v>302</v>
      </c>
      <c r="D18" s="16">
        <v>402</v>
      </c>
      <c r="E18" s="16">
        <v>1750</v>
      </c>
      <c r="F18" s="16">
        <v>39700</v>
      </c>
      <c r="G18" s="16">
        <v>141000</v>
      </c>
      <c r="H18" s="16">
        <v>40100</v>
      </c>
      <c r="I18" s="16">
        <v>143000</v>
      </c>
      <c r="K18" s="101"/>
      <c r="M18" s="16"/>
    </row>
    <row r="19" spans="1:13" ht="11.1" customHeight="1" x14ac:dyDescent="0.25">
      <c r="A19" s="14" t="s">
        <v>20</v>
      </c>
      <c r="B19" s="16">
        <v>0</v>
      </c>
      <c r="C19" s="16">
        <v>0</v>
      </c>
      <c r="D19" s="16">
        <v>4</v>
      </c>
      <c r="E19" s="16">
        <v>37</v>
      </c>
      <c r="F19" s="16">
        <v>8720</v>
      </c>
      <c r="G19" s="16">
        <v>29400</v>
      </c>
      <c r="H19" s="16">
        <v>8730</v>
      </c>
      <c r="I19" s="16">
        <v>29500</v>
      </c>
      <c r="K19" s="101"/>
      <c r="M19" s="16"/>
    </row>
    <row r="20" spans="1:13" ht="11.1" customHeight="1" x14ac:dyDescent="0.25">
      <c r="A20" s="14" t="s">
        <v>45</v>
      </c>
      <c r="B20" s="16">
        <v>4</v>
      </c>
      <c r="C20" s="16">
        <v>17</v>
      </c>
      <c r="D20" s="16">
        <v>234</v>
      </c>
      <c r="E20" s="16">
        <v>1820</v>
      </c>
      <c r="F20" s="16">
        <v>0</v>
      </c>
      <c r="G20" s="16">
        <v>0</v>
      </c>
      <c r="H20" s="16">
        <v>238</v>
      </c>
      <c r="I20" s="16">
        <v>1840</v>
      </c>
      <c r="K20" s="101"/>
      <c r="M20" s="16"/>
    </row>
    <row r="21" spans="1:13" ht="12.75" customHeight="1" x14ac:dyDescent="0.25">
      <c r="A21" s="14" t="s">
        <v>21</v>
      </c>
      <c r="B21" s="16">
        <v>3</v>
      </c>
      <c r="C21" s="16">
        <v>72</v>
      </c>
      <c r="D21" s="16">
        <v>96</v>
      </c>
      <c r="E21" s="16">
        <v>655</v>
      </c>
      <c r="F21" s="16">
        <v>79</v>
      </c>
      <c r="G21" s="16">
        <v>859</v>
      </c>
      <c r="H21" s="16">
        <v>177</v>
      </c>
      <c r="I21" s="16">
        <v>1590</v>
      </c>
      <c r="K21" s="101"/>
      <c r="M21" s="16"/>
    </row>
    <row r="22" spans="1:13" ht="11.1" customHeight="1" x14ac:dyDescent="0.25">
      <c r="A22" s="14" t="s">
        <v>22</v>
      </c>
      <c r="B22" s="16">
        <v>30</v>
      </c>
      <c r="C22" s="16">
        <v>317</v>
      </c>
      <c r="D22" s="16">
        <v>869</v>
      </c>
      <c r="E22" s="16">
        <v>4350</v>
      </c>
      <c r="F22" s="16">
        <v>2500</v>
      </c>
      <c r="G22" s="16">
        <v>10200</v>
      </c>
      <c r="H22" s="16">
        <v>3400</v>
      </c>
      <c r="I22" s="16">
        <v>14800</v>
      </c>
      <c r="K22" s="101"/>
      <c r="M22" s="16"/>
    </row>
    <row r="23" spans="1:13" ht="11.1" customHeight="1" x14ac:dyDescent="0.25">
      <c r="A23" s="14" t="s">
        <v>23</v>
      </c>
      <c r="B23" s="16">
        <v>8</v>
      </c>
      <c r="C23" s="16">
        <v>33</v>
      </c>
      <c r="D23" s="16">
        <v>1930</v>
      </c>
      <c r="E23" s="16">
        <v>9630</v>
      </c>
      <c r="F23" s="16">
        <v>16000</v>
      </c>
      <c r="G23" s="16">
        <v>86100</v>
      </c>
      <c r="H23" s="16">
        <v>17900</v>
      </c>
      <c r="I23" s="16">
        <v>95800</v>
      </c>
      <c r="K23" s="101"/>
      <c r="M23" s="16"/>
    </row>
    <row r="24" spans="1:13" ht="11.1" customHeight="1" x14ac:dyDescent="0.25">
      <c r="A24" s="14" t="s">
        <v>24</v>
      </c>
      <c r="B24" s="16">
        <v>77</v>
      </c>
      <c r="C24" s="16">
        <v>38600</v>
      </c>
      <c r="D24" s="16">
        <v>269</v>
      </c>
      <c r="E24" s="16">
        <v>1120</v>
      </c>
      <c r="F24" s="16">
        <v>27800</v>
      </c>
      <c r="G24" s="16">
        <v>118000</v>
      </c>
      <c r="H24" s="16">
        <v>28200</v>
      </c>
      <c r="I24" s="16">
        <v>158000</v>
      </c>
      <c r="K24" s="101"/>
      <c r="M24" s="16"/>
    </row>
    <row r="25" spans="1:13" ht="11.1" customHeight="1" x14ac:dyDescent="0.25">
      <c r="A25" s="14" t="s">
        <v>25</v>
      </c>
      <c r="B25" s="16">
        <v>12000</v>
      </c>
      <c r="C25" s="16">
        <v>64500</v>
      </c>
      <c r="D25" s="16">
        <v>23700</v>
      </c>
      <c r="E25" s="16">
        <v>115000</v>
      </c>
      <c r="F25" s="16">
        <v>10800</v>
      </c>
      <c r="G25" s="16">
        <v>49300</v>
      </c>
      <c r="H25" s="16">
        <v>46500</v>
      </c>
      <c r="I25" s="16">
        <v>229000</v>
      </c>
      <c r="K25" s="101"/>
      <c r="M25" s="16"/>
    </row>
    <row r="26" spans="1:13" ht="11.1" customHeight="1" x14ac:dyDescent="0.25">
      <c r="A26" s="14" t="s">
        <v>26</v>
      </c>
      <c r="B26" s="16">
        <v>0</v>
      </c>
      <c r="C26" s="16">
        <v>7</v>
      </c>
      <c r="D26" s="16">
        <v>42</v>
      </c>
      <c r="E26" s="16">
        <v>174</v>
      </c>
      <c r="F26" s="16">
        <v>504</v>
      </c>
      <c r="G26" s="16">
        <v>1940</v>
      </c>
      <c r="H26" s="16">
        <v>546</v>
      </c>
      <c r="I26" s="16">
        <v>2120</v>
      </c>
      <c r="K26" s="101"/>
      <c r="M26" s="16"/>
    </row>
    <row r="27" spans="1:13" ht="11.1" customHeight="1" x14ac:dyDescent="0.25">
      <c r="A27" s="14" t="s">
        <v>27</v>
      </c>
      <c r="B27" s="16">
        <v>0</v>
      </c>
      <c r="C27" s="16">
        <v>4</v>
      </c>
      <c r="D27" s="16">
        <v>34</v>
      </c>
      <c r="E27" s="16">
        <v>267</v>
      </c>
      <c r="F27" s="16">
        <v>0</v>
      </c>
      <c r="G27" s="16">
        <v>0</v>
      </c>
      <c r="H27" s="16">
        <v>34</v>
      </c>
      <c r="I27" s="16">
        <v>271</v>
      </c>
      <c r="K27" s="101"/>
      <c r="M27" s="16"/>
    </row>
    <row r="28" spans="1:13" ht="11.1" customHeight="1" x14ac:dyDescent="0.25">
      <c r="A28" s="14" t="s">
        <v>46</v>
      </c>
      <c r="B28" s="16">
        <v>0</v>
      </c>
      <c r="C28" s="16">
        <v>184</v>
      </c>
      <c r="D28" s="16">
        <v>0</v>
      </c>
      <c r="E28" s="16">
        <v>0</v>
      </c>
      <c r="F28" s="16">
        <v>2280</v>
      </c>
      <c r="G28" s="16">
        <v>9960</v>
      </c>
      <c r="H28" s="16">
        <v>2280</v>
      </c>
      <c r="I28" s="16">
        <v>10100</v>
      </c>
      <c r="K28" s="101"/>
      <c r="M28" s="16"/>
    </row>
    <row r="29" spans="1:13" ht="11.1" customHeight="1" x14ac:dyDescent="0.25">
      <c r="A29" s="14" t="s">
        <v>48</v>
      </c>
      <c r="B29" s="16">
        <v>65</v>
      </c>
      <c r="C29" s="16">
        <v>160</v>
      </c>
      <c r="D29" s="16">
        <v>35</v>
      </c>
      <c r="E29" s="16">
        <v>142</v>
      </c>
      <c r="F29" s="16">
        <v>19</v>
      </c>
      <c r="G29" s="16">
        <v>98</v>
      </c>
      <c r="H29" s="16">
        <v>118</v>
      </c>
      <c r="I29" s="16">
        <v>400</v>
      </c>
      <c r="K29" s="101"/>
      <c r="M29" s="16"/>
    </row>
    <row r="30" spans="1:13" ht="11.1" customHeight="1" x14ac:dyDescent="0.25">
      <c r="A30" s="14" t="s">
        <v>49</v>
      </c>
      <c r="B30" s="16">
        <v>7</v>
      </c>
      <c r="C30" s="16">
        <v>7</v>
      </c>
      <c r="D30" s="16">
        <v>183</v>
      </c>
      <c r="E30" s="16">
        <v>603</v>
      </c>
      <c r="F30" s="16">
        <v>0</v>
      </c>
      <c r="G30" s="16">
        <v>0</v>
      </c>
      <c r="H30" s="16">
        <v>190</v>
      </c>
      <c r="I30" s="16">
        <v>611</v>
      </c>
      <c r="K30" s="101"/>
      <c r="M30" s="16"/>
    </row>
    <row r="31" spans="1:13" ht="11.1" customHeight="1" x14ac:dyDescent="0.25">
      <c r="A31" s="14" t="s">
        <v>31</v>
      </c>
      <c r="B31" s="16">
        <v>0</v>
      </c>
      <c r="C31" s="16">
        <v>0</v>
      </c>
      <c r="D31" s="16">
        <v>88</v>
      </c>
      <c r="E31" s="16">
        <v>450</v>
      </c>
      <c r="F31" s="16">
        <v>0</v>
      </c>
      <c r="G31" s="16">
        <v>0</v>
      </c>
      <c r="H31" s="16">
        <v>88</v>
      </c>
      <c r="I31" s="16">
        <v>450</v>
      </c>
      <c r="K31" s="101"/>
      <c r="M31" s="16"/>
    </row>
    <row r="32" spans="1:13" ht="11.1" customHeight="1" x14ac:dyDescent="0.25">
      <c r="A32" s="14" t="s">
        <v>32</v>
      </c>
      <c r="B32" s="16">
        <v>0</v>
      </c>
      <c r="C32" s="16">
        <v>0</v>
      </c>
      <c r="D32" s="16">
        <v>1</v>
      </c>
      <c r="E32" s="16">
        <v>66</v>
      </c>
      <c r="F32" s="16">
        <v>45</v>
      </c>
      <c r="G32" s="16">
        <v>65</v>
      </c>
      <c r="H32" s="16">
        <v>47</v>
      </c>
      <c r="I32" s="16">
        <v>131</v>
      </c>
      <c r="K32" s="101"/>
      <c r="M32" s="16"/>
    </row>
    <row r="33" spans="1:13" ht="11.1" customHeight="1" x14ac:dyDescent="0.25">
      <c r="A33" s="14" t="s">
        <v>50</v>
      </c>
      <c r="B33" s="16">
        <v>51</v>
      </c>
      <c r="C33" s="16">
        <v>562</v>
      </c>
      <c r="D33" s="16">
        <v>284</v>
      </c>
      <c r="E33" s="16">
        <v>1590</v>
      </c>
      <c r="F33" s="16">
        <v>271</v>
      </c>
      <c r="G33" s="16">
        <v>798</v>
      </c>
      <c r="H33" s="16">
        <v>606</v>
      </c>
      <c r="I33" s="16">
        <v>2950</v>
      </c>
      <c r="K33" s="101"/>
      <c r="M33" s="16"/>
    </row>
    <row r="34" spans="1:13" ht="11.1" customHeight="1" x14ac:dyDescent="0.25">
      <c r="A34" s="14" t="s">
        <v>34</v>
      </c>
      <c r="B34" s="16">
        <v>5</v>
      </c>
      <c r="C34" s="16">
        <v>8</v>
      </c>
      <c r="D34" s="16">
        <v>236</v>
      </c>
      <c r="E34" s="16">
        <v>1120</v>
      </c>
      <c r="F34" s="16">
        <v>82</v>
      </c>
      <c r="G34" s="16">
        <v>1640</v>
      </c>
      <c r="H34" s="16">
        <v>323</v>
      </c>
      <c r="I34" s="16">
        <v>2760</v>
      </c>
      <c r="K34" s="101"/>
      <c r="M34" s="16"/>
    </row>
    <row r="35" spans="1:13" s="116" customFormat="1" ht="11.1" customHeight="1" x14ac:dyDescent="0.25">
      <c r="A35" s="14" t="s">
        <v>36</v>
      </c>
      <c r="B35" s="16">
        <v>0</v>
      </c>
      <c r="C35" s="16">
        <v>0</v>
      </c>
      <c r="D35" s="16">
        <v>31</v>
      </c>
      <c r="E35" s="16">
        <v>332</v>
      </c>
      <c r="F35" s="16">
        <v>0</v>
      </c>
      <c r="G35" s="16">
        <v>0</v>
      </c>
      <c r="H35" s="16">
        <v>31</v>
      </c>
      <c r="I35" s="16">
        <v>332</v>
      </c>
      <c r="M35" s="16"/>
    </row>
    <row r="36" spans="1:13" ht="11.1" customHeight="1" x14ac:dyDescent="0.25">
      <c r="A36" s="14" t="s">
        <v>37</v>
      </c>
      <c r="B36" s="16">
        <v>308</v>
      </c>
      <c r="C36" s="16">
        <v>366</v>
      </c>
      <c r="D36" s="16">
        <v>187</v>
      </c>
      <c r="E36" s="16">
        <v>1510</v>
      </c>
      <c r="F36" s="16">
        <v>1800</v>
      </c>
      <c r="G36" s="16">
        <v>8390</v>
      </c>
      <c r="H36" s="16">
        <v>2300</v>
      </c>
      <c r="I36" s="16">
        <v>10300</v>
      </c>
      <c r="K36" s="101"/>
      <c r="M36" s="16"/>
    </row>
    <row r="37" spans="1:13" ht="11.1" customHeight="1" x14ac:dyDescent="0.25">
      <c r="A37" s="14" t="s">
        <v>38</v>
      </c>
      <c r="B37" s="16">
        <v>180</v>
      </c>
      <c r="C37" s="16">
        <v>1140</v>
      </c>
      <c r="D37" s="16">
        <v>58</v>
      </c>
      <c r="E37" s="16">
        <v>199</v>
      </c>
      <c r="F37" s="16">
        <v>45800</v>
      </c>
      <c r="G37" s="16">
        <v>216000</v>
      </c>
      <c r="H37" s="16">
        <v>46100</v>
      </c>
      <c r="I37" s="16">
        <v>217000</v>
      </c>
      <c r="K37" s="101"/>
      <c r="M37" s="16"/>
    </row>
    <row r="38" spans="1:13" ht="11.1" customHeight="1" x14ac:dyDescent="0.25">
      <c r="A38" s="14" t="s">
        <v>39</v>
      </c>
      <c r="B38" s="16">
        <v>32</v>
      </c>
      <c r="C38" s="16">
        <v>33</v>
      </c>
      <c r="D38" s="16">
        <v>136</v>
      </c>
      <c r="E38" s="16">
        <v>1620</v>
      </c>
      <c r="F38" s="16">
        <v>20</v>
      </c>
      <c r="G38" s="16">
        <v>266</v>
      </c>
      <c r="H38" s="16">
        <v>188</v>
      </c>
      <c r="I38" s="16">
        <v>1920</v>
      </c>
      <c r="K38" s="101"/>
      <c r="M38" s="16"/>
    </row>
    <row r="39" spans="1:13" ht="11.1" customHeight="1" x14ac:dyDescent="0.25">
      <c r="A39" s="14" t="s">
        <v>40</v>
      </c>
      <c r="B39" s="16">
        <v>162</v>
      </c>
      <c r="C39" s="16">
        <v>930</v>
      </c>
      <c r="D39" s="16">
        <v>21</v>
      </c>
      <c r="E39" s="16">
        <v>299</v>
      </c>
      <c r="F39" s="16">
        <v>444</v>
      </c>
      <c r="G39" s="16">
        <v>1260</v>
      </c>
      <c r="H39" s="16">
        <v>627</v>
      </c>
      <c r="I39" s="16">
        <v>2490</v>
      </c>
      <c r="K39" s="101"/>
      <c r="M39" s="16"/>
    </row>
    <row r="40" spans="1:13" ht="11.1" customHeight="1" x14ac:dyDescent="0.25">
      <c r="A40" s="14" t="s">
        <v>41</v>
      </c>
      <c r="B40" s="16">
        <v>70</v>
      </c>
      <c r="C40" s="16">
        <v>152</v>
      </c>
      <c r="D40" s="16">
        <v>436</v>
      </c>
      <c r="E40" s="16">
        <v>2290</v>
      </c>
      <c r="F40" s="16">
        <v>0</v>
      </c>
      <c r="G40" s="16">
        <v>175</v>
      </c>
      <c r="H40" s="16">
        <v>505</v>
      </c>
      <c r="I40" s="16">
        <v>2610</v>
      </c>
      <c r="K40" s="101"/>
      <c r="M40" s="16"/>
    </row>
    <row r="41" spans="1:13" ht="11.1" customHeight="1" x14ac:dyDescent="0.25">
      <c r="A41" s="14" t="s">
        <v>42</v>
      </c>
      <c r="B41" s="16">
        <v>0</v>
      </c>
      <c r="C41" s="16">
        <v>20</v>
      </c>
      <c r="D41" s="16">
        <v>153</v>
      </c>
      <c r="E41" s="16">
        <v>546</v>
      </c>
      <c r="F41" s="16">
        <v>422</v>
      </c>
      <c r="G41" s="16">
        <v>8240</v>
      </c>
      <c r="H41" s="16">
        <v>575</v>
      </c>
      <c r="I41" s="16">
        <v>8810</v>
      </c>
      <c r="K41" s="101"/>
      <c r="M41" s="16"/>
    </row>
    <row r="42" spans="1:13" ht="11.1" customHeight="1" x14ac:dyDescent="0.25">
      <c r="A42" s="69" t="s">
        <v>43</v>
      </c>
      <c r="B42" s="16">
        <v>202</v>
      </c>
      <c r="C42" s="16">
        <v>352</v>
      </c>
      <c r="D42" s="16">
        <v>272</v>
      </c>
      <c r="E42" s="16">
        <v>1230</v>
      </c>
      <c r="F42" s="16">
        <v>130</v>
      </c>
      <c r="G42" s="16">
        <v>313</v>
      </c>
      <c r="H42" s="16">
        <v>604</v>
      </c>
      <c r="I42" s="16">
        <v>1890</v>
      </c>
      <c r="M42" s="16"/>
    </row>
    <row r="43" spans="1:13" ht="11.1" customHeight="1" x14ac:dyDescent="0.25">
      <c r="A43" s="17" t="s">
        <v>3</v>
      </c>
      <c r="B43" s="16">
        <v>16700</v>
      </c>
      <c r="C43" s="16">
        <v>136000</v>
      </c>
      <c r="D43" s="16">
        <v>49600</v>
      </c>
      <c r="E43" s="16">
        <v>279000</v>
      </c>
      <c r="F43" s="16">
        <v>191000</v>
      </c>
      <c r="G43" s="16">
        <v>856000</v>
      </c>
      <c r="H43" s="16">
        <v>258000</v>
      </c>
      <c r="I43" s="16">
        <v>1270000</v>
      </c>
      <c r="M43" s="16"/>
    </row>
    <row r="44" spans="1:13" ht="11.1" customHeight="1" x14ac:dyDescent="0.25">
      <c r="A44" s="178" t="s">
        <v>154</v>
      </c>
      <c r="B44" s="160"/>
      <c r="C44" s="160"/>
      <c r="D44" s="160"/>
      <c r="E44" s="160"/>
      <c r="F44" s="160"/>
      <c r="G44" s="160"/>
      <c r="H44" s="160"/>
      <c r="I44" s="160"/>
      <c r="K44" s="16"/>
      <c r="M44" s="16"/>
    </row>
    <row r="45" spans="1:13" ht="11.1" customHeight="1" x14ac:dyDescent="0.25">
      <c r="A45" s="132" t="s">
        <v>157</v>
      </c>
      <c r="B45" s="134"/>
      <c r="C45" s="134"/>
      <c r="D45" s="134"/>
      <c r="E45" s="134"/>
      <c r="F45" s="134"/>
      <c r="G45" s="134"/>
      <c r="H45" s="134"/>
      <c r="I45" s="180"/>
    </row>
    <row r="46" spans="1:13" ht="11.1" customHeight="1" x14ac:dyDescent="0.25">
      <c r="A46" s="176" t="s">
        <v>158</v>
      </c>
      <c r="B46" s="179"/>
      <c r="C46" s="179"/>
      <c r="D46" s="179"/>
      <c r="E46" s="179"/>
      <c r="F46" s="179"/>
      <c r="G46" s="179"/>
      <c r="H46" s="179"/>
      <c r="I46" s="179"/>
    </row>
  </sheetData>
  <mergeCells count="10">
    <mergeCell ref="A44:I44"/>
    <mergeCell ref="A46:I46"/>
    <mergeCell ref="A45:I45"/>
    <mergeCell ref="A1:I1"/>
    <mergeCell ref="A2:I2"/>
    <mergeCell ref="A3:A4"/>
    <mergeCell ref="B3:C3"/>
    <mergeCell ref="D3:E3"/>
    <mergeCell ref="F3:G3"/>
    <mergeCell ref="H3:I3"/>
  </mergeCells>
  <conditionalFormatting sqref="A1:A3 B4:I4 D5:G42 B5:C43 H5:I43 A5:A46 M7:M45 C43:G43 K44:K45">
    <cfRule type="cellIs" priority="26" stopIfTrue="1" operator="between">
      <formula>11.25</formula>
      <formula>11.25</formula>
    </cfRule>
  </conditionalFormatting>
  <printOptions horizontalCentered="1"/>
  <pageMargins left="0.5" right="0.5" top="0.7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2794F-9711-41D5-A4BB-E042021946E4}">
  <dimension ref="A1:A18"/>
  <sheetViews>
    <sheetView workbookViewId="0"/>
  </sheetViews>
  <sheetFormatPr defaultColWidth="8.7109375" defaultRowHeight="15" x14ac:dyDescent="0.25"/>
  <cols>
    <col min="1" max="1" width="109.5703125" style="121" customWidth="1"/>
    <col min="2" max="5" width="7.28515625" style="121" customWidth="1"/>
    <col min="6" max="6" width="24.5703125" style="121" bestFit="1" customWidth="1"/>
    <col min="7" max="16384" width="8.7109375" style="121"/>
  </cols>
  <sheetData>
    <row r="1" spans="1:1" ht="15.75" x14ac:dyDescent="0.25">
      <c r="A1" s="124" t="s">
        <v>192</v>
      </c>
    </row>
    <row r="2" spans="1:1" x14ac:dyDescent="0.25">
      <c r="A2" s="125" t="s">
        <v>193</v>
      </c>
    </row>
    <row r="3" spans="1:1" ht="15.75" x14ac:dyDescent="0.25">
      <c r="A3" s="124" t="s">
        <v>194</v>
      </c>
    </row>
    <row r="4" spans="1:1" x14ac:dyDescent="0.25">
      <c r="A4" s="125" t="s">
        <v>195</v>
      </c>
    </row>
    <row r="5" spans="1:1" x14ac:dyDescent="0.25">
      <c r="A5" s="126" t="s">
        <v>196</v>
      </c>
    </row>
    <row r="6" spans="1:1" ht="15.75" x14ac:dyDescent="0.25">
      <c r="A6" s="124" t="s">
        <v>197</v>
      </c>
    </row>
    <row r="7" spans="1:1" x14ac:dyDescent="0.25">
      <c r="A7" s="127" t="s">
        <v>198</v>
      </c>
    </row>
    <row r="8" spans="1:1" x14ac:dyDescent="0.25">
      <c r="A8" s="126" t="s">
        <v>199</v>
      </c>
    </row>
    <row r="9" spans="1:1" x14ac:dyDescent="0.25">
      <c r="A9" s="126" t="s">
        <v>200</v>
      </c>
    </row>
    <row r="10" spans="1:1" x14ac:dyDescent="0.25">
      <c r="A10" s="126" t="s">
        <v>201</v>
      </c>
    </row>
    <row r="11" spans="1:1" x14ac:dyDescent="0.25">
      <c r="A11" s="126" t="s">
        <v>202</v>
      </c>
    </row>
    <row r="12" spans="1:1" x14ac:dyDescent="0.25">
      <c r="A12" s="126" t="s">
        <v>203</v>
      </c>
    </row>
    <row r="13" spans="1:1" x14ac:dyDescent="0.25">
      <c r="A13" s="126" t="s">
        <v>204</v>
      </c>
    </row>
    <row r="14" spans="1:1" x14ac:dyDescent="0.25">
      <c r="A14" s="127" t="s">
        <v>205</v>
      </c>
    </row>
    <row r="15" spans="1:1" x14ac:dyDescent="0.25">
      <c r="A15" s="126" t="s">
        <v>199</v>
      </c>
    </row>
    <row r="16" spans="1:1" x14ac:dyDescent="0.25">
      <c r="A16" s="126" t="s">
        <v>206</v>
      </c>
    </row>
    <row r="17" spans="1:1" ht="15.75" x14ac:dyDescent="0.25">
      <c r="A17" s="124" t="s">
        <v>207</v>
      </c>
    </row>
    <row r="18" spans="1:1" x14ac:dyDescent="0.25">
      <c r="A18" s="125" t="s">
        <v>208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Macro-Enabled Worksheet" dvAspect="DVASPECT_ICON" shapeId="10241" r:id="rId4">
          <objectPr defaultSize="0" autoPict="0" altText="This object, titled &quot;Remove Text Button For Publications&quot; provides access to a button that is intended to remove unwanted text or numerical footnotes from data cells within publications." r:id="rId5">
            <anchor moveWithCells="1">
              <from>
                <xdr:col>1</xdr:col>
                <xdr:colOff>28575</xdr:colOff>
                <xdr:row>7</xdr:row>
                <xdr:rowOff>19050</xdr:rowOff>
              </from>
              <to>
                <xdr:col>3</xdr:col>
                <xdr:colOff>371475</xdr:colOff>
                <xdr:row>12</xdr:row>
                <xdr:rowOff>123825</xdr:rowOff>
              </to>
            </anchor>
          </objectPr>
        </oleObject>
      </mc:Choice>
      <mc:Fallback>
        <oleObject progId="Macro-Enabled Worksheet" dvAspect="DVASPECT_ICON" shapeId="1024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9F8A2-0000-4EC0-87C5-E0109CF9C66A}">
  <dimension ref="A1:K25"/>
  <sheetViews>
    <sheetView zoomScaleNormal="100" workbookViewId="0">
      <selection sqref="A1:J1"/>
    </sheetView>
  </sheetViews>
  <sheetFormatPr defaultColWidth="8.7109375" defaultRowHeight="11.1" customHeight="1" x14ac:dyDescent="0.2"/>
  <cols>
    <col min="1" max="1" width="15.42578125" style="1" customWidth="1"/>
    <col min="2" max="2" width="10" style="1" customWidth="1"/>
    <col min="3" max="3" width="6.85546875" style="1" customWidth="1"/>
    <col min="4" max="4" width="5.7109375" style="1" customWidth="1"/>
    <col min="5" max="5" width="6.85546875" style="1" customWidth="1"/>
    <col min="6" max="6" width="11.85546875" style="1" customWidth="1"/>
    <col min="7" max="7" width="12" style="1" customWidth="1"/>
    <col min="8" max="8" width="5.5703125" style="1" customWidth="1"/>
    <col min="9" max="9" width="7.85546875" style="1" customWidth="1"/>
    <col min="10" max="10" width="8.5703125" style="1" customWidth="1"/>
    <col min="11" max="16384" width="8.7109375" style="1"/>
  </cols>
  <sheetData>
    <row r="1" spans="1:11" ht="11.1" customHeight="1" x14ac:dyDescent="0.2">
      <c r="A1" s="133" t="s">
        <v>115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1" ht="22.5" customHeight="1" x14ac:dyDescent="0.2">
      <c r="A2" s="135" t="s">
        <v>159</v>
      </c>
      <c r="B2" s="136"/>
      <c r="C2" s="136"/>
      <c r="D2" s="136"/>
      <c r="E2" s="136"/>
      <c r="F2" s="136"/>
      <c r="G2" s="136"/>
      <c r="H2" s="136"/>
      <c r="I2" s="136"/>
      <c r="J2" s="136"/>
    </row>
    <row r="3" spans="1:11" ht="11.1" customHeight="1" x14ac:dyDescent="0.2">
      <c r="A3" s="137" t="s">
        <v>65</v>
      </c>
      <c r="B3" s="138" t="s">
        <v>107</v>
      </c>
      <c r="C3" s="139" t="s">
        <v>105</v>
      </c>
      <c r="D3" s="139"/>
      <c r="E3" s="139"/>
      <c r="F3" s="137" t="s">
        <v>101</v>
      </c>
      <c r="G3" s="137"/>
      <c r="H3" s="137"/>
      <c r="I3" s="138" t="s">
        <v>114</v>
      </c>
      <c r="J3" s="138" t="s">
        <v>113</v>
      </c>
    </row>
    <row r="4" spans="1:11" ht="22.5" customHeight="1" x14ac:dyDescent="0.2">
      <c r="A4" s="137"/>
      <c r="B4" s="138"/>
      <c r="C4" s="118" t="s">
        <v>148</v>
      </c>
      <c r="D4" s="118" t="s">
        <v>149</v>
      </c>
      <c r="E4" s="118" t="s">
        <v>3</v>
      </c>
      <c r="F4" s="120" t="s">
        <v>0</v>
      </c>
      <c r="G4" s="120" t="s">
        <v>1</v>
      </c>
      <c r="H4" s="119" t="s">
        <v>3</v>
      </c>
      <c r="I4" s="138"/>
      <c r="J4" s="138"/>
    </row>
    <row r="5" spans="1:11" ht="11.1" customHeight="1" x14ac:dyDescent="0.2">
      <c r="A5" s="128" t="s">
        <v>129</v>
      </c>
      <c r="B5" s="129"/>
      <c r="C5" s="129"/>
      <c r="D5" s="129"/>
      <c r="E5" s="129"/>
      <c r="F5" s="129"/>
      <c r="G5" s="129"/>
      <c r="H5" s="129"/>
      <c r="I5" s="129"/>
      <c r="J5" s="129"/>
    </row>
    <row r="6" spans="1:11" ht="11.1" customHeight="1" x14ac:dyDescent="0.2">
      <c r="A6" s="108" t="s">
        <v>3</v>
      </c>
      <c r="B6" s="109">
        <v>676</v>
      </c>
      <c r="C6" s="109">
        <v>2120</v>
      </c>
      <c r="D6" s="109">
        <v>1560</v>
      </c>
      <c r="E6" s="109">
        <v>3680</v>
      </c>
      <c r="F6" s="109">
        <v>3600</v>
      </c>
      <c r="G6" s="109">
        <v>1220</v>
      </c>
      <c r="H6" s="109">
        <v>4830</v>
      </c>
      <c r="I6" s="109">
        <v>9180</v>
      </c>
      <c r="J6" s="110">
        <v>1690</v>
      </c>
    </row>
    <row r="7" spans="1:11" ht="11.1" customHeight="1" x14ac:dyDescent="0.2">
      <c r="A7" s="117" t="s">
        <v>57</v>
      </c>
      <c r="B7" s="110">
        <v>57</v>
      </c>
      <c r="C7" s="110">
        <v>182</v>
      </c>
      <c r="D7" s="110">
        <v>134</v>
      </c>
      <c r="E7" s="110">
        <v>316</v>
      </c>
      <c r="F7" s="110">
        <v>270</v>
      </c>
      <c r="G7" s="110">
        <v>120</v>
      </c>
      <c r="H7" s="110">
        <v>390</v>
      </c>
      <c r="I7" s="110">
        <v>763</v>
      </c>
      <c r="J7" s="110">
        <v>1800</v>
      </c>
    </row>
    <row r="8" spans="1:11" ht="11.1" customHeight="1" x14ac:dyDescent="0.2">
      <c r="A8" s="117" t="s">
        <v>58</v>
      </c>
      <c r="B8" s="110">
        <v>55</v>
      </c>
      <c r="C8" s="110">
        <v>178</v>
      </c>
      <c r="D8" s="110">
        <v>134</v>
      </c>
      <c r="E8" s="110">
        <v>312</v>
      </c>
      <c r="F8" s="110">
        <v>340</v>
      </c>
      <c r="G8" s="110">
        <v>106</v>
      </c>
      <c r="H8" s="110">
        <v>446</v>
      </c>
      <c r="I8" s="110">
        <v>813</v>
      </c>
      <c r="J8" s="110">
        <v>1690</v>
      </c>
    </row>
    <row r="9" spans="1:11" ht="11.1" customHeight="1" x14ac:dyDescent="0.2">
      <c r="A9" s="117" t="s">
        <v>59</v>
      </c>
      <c r="B9" s="110">
        <v>57</v>
      </c>
      <c r="C9" s="110">
        <v>174</v>
      </c>
      <c r="D9" s="110">
        <v>134</v>
      </c>
      <c r="E9" s="110">
        <v>309</v>
      </c>
      <c r="F9" s="110">
        <v>293</v>
      </c>
      <c r="G9" s="110">
        <v>113</v>
      </c>
      <c r="H9" s="110">
        <v>406</v>
      </c>
      <c r="I9" s="110">
        <v>771</v>
      </c>
      <c r="J9" s="110">
        <v>1690</v>
      </c>
    </row>
    <row r="10" spans="1:11" ht="11.1" customHeight="1" x14ac:dyDescent="0.2">
      <c r="A10" s="117" t="s">
        <v>60</v>
      </c>
      <c r="B10" s="110">
        <v>56</v>
      </c>
      <c r="C10" s="110">
        <v>181</v>
      </c>
      <c r="D10" s="110">
        <v>133</v>
      </c>
      <c r="E10" s="110">
        <v>314</v>
      </c>
      <c r="F10" s="110">
        <v>268</v>
      </c>
      <c r="G10" s="110">
        <v>94</v>
      </c>
      <c r="H10" s="110">
        <v>362</v>
      </c>
      <c r="I10" s="110" t="s">
        <v>178</v>
      </c>
      <c r="J10" s="110">
        <v>1800</v>
      </c>
    </row>
    <row r="11" spans="1:11" ht="11.1" customHeight="1" x14ac:dyDescent="0.2">
      <c r="A11" s="117" t="s">
        <v>61</v>
      </c>
      <c r="B11" s="110">
        <v>55</v>
      </c>
      <c r="C11" s="110">
        <v>175</v>
      </c>
      <c r="D11" s="110">
        <v>127</v>
      </c>
      <c r="E11" s="110">
        <v>303</v>
      </c>
      <c r="F11" s="110">
        <v>332</v>
      </c>
      <c r="G11" s="110">
        <v>94</v>
      </c>
      <c r="H11" s="110">
        <v>426</v>
      </c>
      <c r="I11" s="110">
        <v>783</v>
      </c>
      <c r="J11" s="110">
        <v>1660</v>
      </c>
      <c r="K11" s="60"/>
    </row>
    <row r="12" spans="1:11" ht="11.1" customHeight="1" x14ac:dyDescent="0.2">
      <c r="A12" s="117" t="s">
        <v>62</v>
      </c>
      <c r="B12" s="110">
        <v>57</v>
      </c>
      <c r="C12" s="110">
        <v>182</v>
      </c>
      <c r="D12" s="110">
        <v>133</v>
      </c>
      <c r="E12" s="110">
        <v>315</v>
      </c>
      <c r="F12" s="110">
        <v>297</v>
      </c>
      <c r="G12" s="110">
        <v>96</v>
      </c>
      <c r="H12" s="110">
        <v>393</v>
      </c>
      <c r="I12" s="110">
        <v>765</v>
      </c>
      <c r="J12" s="110">
        <v>1680</v>
      </c>
    </row>
    <row r="13" spans="1:11" ht="11.1" customHeight="1" x14ac:dyDescent="0.2">
      <c r="A13" s="117" t="s">
        <v>63</v>
      </c>
      <c r="B13" s="110">
        <v>55</v>
      </c>
      <c r="C13" s="110">
        <v>168</v>
      </c>
      <c r="D13" s="110">
        <v>120</v>
      </c>
      <c r="E13" s="110">
        <v>288</v>
      </c>
      <c r="F13" s="110">
        <v>263</v>
      </c>
      <c r="G13" s="110">
        <v>110</v>
      </c>
      <c r="H13" s="110">
        <v>373</v>
      </c>
      <c r="I13" s="110">
        <v>716</v>
      </c>
      <c r="J13" s="110">
        <v>1710</v>
      </c>
    </row>
    <row r="14" spans="1:11" ht="11.1" customHeight="1" x14ac:dyDescent="0.2">
      <c r="A14" s="117" t="s">
        <v>5</v>
      </c>
      <c r="B14" s="110">
        <v>57</v>
      </c>
      <c r="C14" s="110">
        <v>165</v>
      </c>
      <c r="D14" s="110">
        <v>119</v>
      </c>
      <c r="E14" s="110">
        <v>284</v>
      </c>
      <c r="F14" s="110">
        <v>297</v>
      </c>
      <c r="G14" s="110">
        <v>86</v>
      </c>
      <c r="H14" s="110">
        <v>383</v>
      </c>
      <c r="I14" s="110">
        <v>724</v>
      </c>
      <c r="J14" s="110">
        <v>1690</v>
      </c>
    </row>
    <row r="15" spans="1:11" ht="11.1" customHeight="1" x14ac:dyDescent="0.2">
      <c r="A15" s="117" t="s">
        <v>162</v>
      </c>
      <c r="B15" s="110">
        <v>284</v>
      </c>
      <c r="C15" s="110" t="s">
        <v>176</v>
      </c>
      <c r="D15" s="110" t="s">
        <v>177</v>
      </c>
      <c r="E15" s="110" t="s">
        <v>182</v>
      </c>
      <c r="F15" s="110">
        <v>1510</v>
      </c>
      <c r="G15" s="110">
        <v>525</v>
      </c>
      <c r="H15" s="110">
        <v>2040</v>
      </c>
      <c r="I15" s="110" t="s">
        <v>183</v>
      </c>
      <c r="J15" s="111" t="s">
        <v>102</v>
      </c>
    </row>
    <row r="16" spans="1:11" ht="11.1" customHeight="1" x14ac:dyDescent="0.2">
      <c r="A16" s="128" t="s">
        <v>175</v>
      </c>
      <c r="B16" s="129"/>
      <c r="C16" s="129"/>
      <c r="D16" s="129"/>
      <c r="E16" s="129"/>
      <c r="F16" s="129"/>
      <c r="G16" s="129"/>
      <c r="H16" s="129"/>
      <c r="I16" s="129"/>
      <c r="J16" s="129"/>
    </row>
    <row r="17" spans="1:10" ht="11.1" customHeight="1" x14ac:dyDescent="0.2">
      <c r="A17" s="117" t="s">
        <v>53</v>
      </c>
      <c r="B17" s="110">
        <v>57</v>
      </c>
      <c r="C17" s="110">
        <v>176</v>
      </c>
      <c r="D17" s="110">
        <v>122</v>
      </c>
      <c r="E17" s="110">
        <v>297</v>
      </c>
      <c r="F17" s="110">
        <v>335</v>
      </c>
      <c r="G17" s="110">
        <v>125</v>
      </c>
      <c r="H17" s="110">
        <v>460</v>
      </c>
      <c r="I17" s="110">
        <v>814</v>
      </c>
      <c r="J17" s="110">
        <v>1730</v>
      </c>
    </row>
    <row r="18" spans="1:10" ht="11.1" customHeight="1" x14ac:dyDescent="0.2">
      <c r="A18" s="117" t="s">
        <v>54</v>
      </c>
      <c r="B18" s="110">
        <v>52</v>
      </c>
      <c r="C18" s="110">
        <v>184</v>
      </c>
      <c r="D18" s="110">
        <v>137</v>
      </c>
      <c r="E18" s="110">
        <v>321</v>
      </c>
      <c r="F18" s="110">
        <v>298</v>
      </c>
      <c r="G18" s="110">
        <v>101</v>
      </c>
      <c r="H18" s="110">
        <v>399</v>
      </c>
      <c r="I18" s="110">
        <v>772</v>
      </c>
      <c r="J18" s="110">
        <v>1750</v>
      </c>
    </row>
    <row r="19" spans="1:10" ht="11.1" customHeight="1" x14ac:dyDescent="0.2">
      <c r="A19" s="117" t="s">
        <v>55</v>
      </c>
      <c r="B19" s="110">
        <v>57</v>
      </c>
      <c r="C19" s="110">
        <v>192</v>
      </c>
      <c r="D19" s="110">
        <v>135</v>
      </c>
      <c r="E19" s="110">
        <v>327</v>
      </c>
      <c r="F19" s="110">
        <v>438</v>
      </c>
      <c r="G19" s="110">
        <v>99</v>
      </c>
      <c r="H19" s="110">
        <v>537</v>
      </c>
      <c r="I19" s="110">
        <v>921</v>
      </c>
      <c r="J19" s="25">
        <v>1800</v>
      </c>
    </row>
    <row r="20" spans="1:10" ht="11.1" customHeight="1" x14ac:dyDescent="0.2">
      <c r="A20" s="117" t="s">
        <v>56</v>
      </c>
      <c r="B20" s="110">
        <v>56</v>
      </c>
      <c r="C20" s="110" t="s">
        <v>179</v>
      </c>
      <c r="D20" s="110">
        <v>120</v>
      </c>
      <c r="E20" s="110" t="s">
        <v>180</v>
      </c>
      <c r="F20" s="110">
        <v>238</v>
      </c>
      <c r="G20" s="110">
        <v>101</v>
      </c>
      <c r="H20" s="110">
        <v>339</v>
      </c>
      <c r="I20" s="110" t="s">
        <v>181</v>
      </c>
      <c r="J20" s="25">
        <v>1840</v>
      </c>
    </row>
    <row r="21" spans="1:10" ht="11.1" customHeight="1" x14ac:dyDescent="0.2">
      <c r="A21" s="117" t="s">
        <v>57</v>
      </c>
      <c r="B21" s="110">
        <v>58</v>
      </c>
      <c r="C21" s="110">
        <v>177</v>
      </c>
      <c r="D21" s="110">
        <v>139</v>
      </c>
      <c r="E21" s="110">
        <v>316</v>
      </c>
      <c r="F21" s="110">
        <v>227</v>
      </c>
      <c r="G21" s="110">
        <v>93</v>
      </c>
      <c r="H21" s="110">
        <v>320</v>
      </c>
      <c r="I21" s="110">
        <v>694</v>
      </c>
      <c r="J21" s="111" t="s">
        <v>102</v>
      </c>
    </row>
    <row r="22" spans="1:10" ht="11.1" customHeight="1" x14ac:dyDescent="0.2">
      <c r="A22" s="112" t="s">
        <v>162</v>
      </c>
      <c r="B22" s="110">
        <v>280</v>
      </c>
      <c r="C22" s="110">
        <v>905</v>
      </c>
      <c r="D22" s="110">
        <v>653</v>
      </c>
      <c r="E22" s="110">
        <v>1560</v>
      </c>
      <c r="F22" s="110">
        <v>1540</v>
      </c>
      <c r="G22" s="110">
        <v>518</v>
      </c>
      <c r="H22" s="110">
        <v>2060</v>
      </c>
      <c r="I22" s="110">
        <v>3890</v>
      </c>
      <c r="J22" s="111" t="s">
        <v>102</v>
      </c>
    </row>
    <row r="23" spans="1:10" ht="11.1" customHeight="1" x14ac:dyDescent="0.2">
      <c r="A23" s="130" t="s">
        <v>106</v>
      </c>
      <c r="B23" s="130"/>
      <c r="C23" s="130"/>
      <c r="D23" s="130"/>
      <c r="E23" s="130"/>
      <c r="F23" s="130"/>
      <c r="G23" s="130"/>
      <c r="H23" s="130"/>
      <c r="I23" s="130"/>
      <c r="J23" s="130"/>
    </row>
    <row r="24" spans="1:10" ht="11.1" customHeight="1" x14ac:dyDescent="0.2">
      <c r="A24" s="131" t="s">
        <v>103</v>
      </c>
      <c r="B24" s="131"/>
      <c r="C24" s="131"/>
      <c r="D24" s="131"/>
      <c r="E24" s="131"/>
      <c r="F24" s="131"/>
      <c r="G24" s="131"/>
      <c r="H24" s="131"/>
      <c r="I24" s="131"/>
      <c r="J24" s="131"/>
    </row>
    <row r="25" spans="1:10" ht="11.1" customHeight="1" x14ac:dyDescent="0.2">
      <c r="A25" s="132" t="s">
        <v>104</v>
      </c>
      <c r="B25" s="132"/>
      <c r="C25" s="132"/>
      <c r="D25" s="132"/>
      <c r="E25" s="132"/>
      <c r="F25" s="132"/>
      <c r="G25" s="132"/>
      <c r="H25" s="132"/>
      <c r="I25" s="132"/>
      <c r="J25" s="132"/>
    </row>
  </sheetData>
  <mergeCells count="13">
    <mergeCell ref="A1:J1"/>
    <mergeCell ref="A2:J2"/>
    <mergeCell ref="A3:A4"/>
    <mergeCell ref="B3:B4"/>
    <mergeCell ref="C3:E3"/>
    <mergeCell ref="F3:H3"/>
    <mergeCell ref="I3:I4"/>
    <mergeCell ref="J3:J4"/>
    <mergeCell ref="A5:J5"/>
    <mergeCell ref="A23:J23"/>
    <mergeCell ref="A24:J24"/>
    <mergeCell ref="A25:J25"/>
    <mergeCell ref="A16:J16"/>
  </mergeCells>
  <printOptions horizontalCentered="1"/>
  <pageMargins left="0.5" right="0.5" top="0.75" bottom="0.25" header="0.3" footer="0.3"/>
  <pageSetup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992DC-C770-4B57-870B-3F547110D618}">
  <dimension ref="A1:M23"/>
  <sheetViews>
    <sheetView zoomScaleNormal="100" workbookViewId="0">
      <selection sqref="A1:K1"/>
    </sheetView>
  </sheetViews>
  <sheetFormatPr defaultColWidth="8.7109375" defaultRowHeight="11.1" customHeight="1" x14ac:dyDescent="0.25"/>
  <cols>
    <col min="1" max="1" width="15.140625" style="41" customWidth="1"/>
    <col min="2" max="2" width="8.42578125" style="41" customWidth="1"/>
    <col min="3" max="3" width="6.140625" style="41" customWidth="1"/>
    <col min="4" max="4" width="8.5703125" style="41" customWidth="1"/>
    <col min="5" max="5" width="6.140625" style="41" customWidth="1"/>
    <col min="6" max="6" width="8.5703125" style="41" customWidth="1"/>
    <col min="7" max="7" width="6.140625" style="41" customWidth="1"/>
    <col min="8" max="8" width="8.5703125" style="41" customWidth="1"/>
    <col min="9" max="9" width="6.140625" style="41" customWidth="1"/>
    <col min="10" max="10" width="8.5703125" style="41" customWidth="1"/>
    <col min="11" max="11" width="6.140625" style="41" customWidth="1"/>
    <col min="12" max="16384" width="8.7109375" style="41"/>
  </cols>
  <sheetData>
    <row r="1" spans="1:11" ht="11.1" customHeight="1" x14ac:dyDescent="0.25">
      <c r="A1" s="133" t="s">
        <v>116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1" ht="18.600000000000001" customHeight="1" x14ac:dyDescent="0.25">
      <c r="A2" s="140" t="s">
        <v>160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</row>
    <row r="3" spans="1:11" ht="22.5" customHeight="1" x14ac:dyDescent="0.25">
      <c r="A3" s="146" t="s">
        <v>65</v>
      </c>
      <c r="B3" s="146" t="s">
        <v>97</v>
      </c>
      <c r="C3" s="146"/>
      <c r="D3" s="148" t="s">
        <v>98</v>
      </c>
      <c r="E3" s="148"/>
      <c r="F3" s="146" t="s">
        <v>99</v>
      </c>
      <c r="G3" s="146"/>
      <c r="H3" s="146" t="s">
        <v>100</v>
      </c>
      <c r="I3" s="146"/>
      <c r="J3" s="146" t="s">
        <v>3</v>
      </c>
      <c r="K3" s="146"/>
    </row>
    <row r="4" spans="1:11" ht="22.5" customHeight="1" x14ac:dyDescent="0.25">
      <c r="A4" s="147"/>
      <c r="B4" s="42" t="s">
        <v>96</v>
      </c>
      <c r="C4" s="40" t="s">
        <v>117</v>
      </c>
      <c r="D4" s="42" t="s">
        <v>96</v>
      </c>
      <c r="E4" s="40" t="s">
        <v>117</v>
      </c>
      <c r="F4" s="42" t="s">
        <v>96</v>
      </c>
      <c r="G4" s="40" t="s">
        <v>117</v>
      </c>
      <c r="H4" s="42" t="s">
        <v>96</v>
      </c>
      <c r="I4" s="40" t="s">
        <v>117</v>
      </c>
      <c r="J4" s="42" t="s">
        <v>96</v>
      </c>
      <c r="K4" s="40" t="s">
        <v>117</v>
      </c>
    </row>
    <row r="5" spans="1:11" ht="11.1" customHeight="1" x14ac:dyDescent="0.25">
      <c r="A5" s="144" t="s">
        <v>129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</row>
    <row r="6" spans="1:11" ht="11.1" customHeight="1" x14ac:dyDescent="0.25">
      <c r="A6" s="67" t="s">
        <v>3</v>
      </c>
      <c r="B6" s="33">
        <v>2740</v>
      </c>
      <c r="C6" s="33">
        <v>2070</v>
      </c>
      <c r="D6" s="33">
        <v>1650</v>
      </c>
      <c r="E6" s="33">
        <v>1510</v>
      </c>
      <c r="F6" s="33">
        <v>101</v>
      </c>
      <c r="G6" s="33">
        <v>93</v>
      </c>
      <c r="H6" s="33">
        <v>3</v>
      </c>
      <c r="I6" s="33">
        <v>3</v>
      </c>
      <c r="J6" s="33">
        <v>4500</v>
      </c>
      <c r="K6" s="33">
        <v>3680</v>
      </c>
    </row>
    <row r="7" spans="1:11" s="45" customFormat="1" ht="11.1" customHeight="1" x14ac:dyDescent="0.25">
      <c r="A7" s="44" t="s">
        <v>57</v>
      </c>
      <c r="B7" s="25">
        <v>228</v>
      </c>
      <c r="C7" s="25">
        <v>173</v>
      </c>
      <c r="D7" s="25">
        <v>148</v>
      </c>
      <c r="E7" s="25">
        <v>135</v>
      </c>
      <c r="F7" s="25">
        <v>8</v>
      </c>
      <c r="G7" s="25">
        <v>8</v>
      </c>
      <c r="H7" s="54" t="s">
        <v>150</v>
      </c>
      <c r="I7" s="54" t="s">
        <v>150</v>
      </c>
      <c r="J7" s="25">
        <v>384</v>
      </c>
      <c r="K7" s="25">
        <v>316</v>
      </c>
    </row>
    <row r="8" spans="1:11" s="47" customFormat="1" ht="11.1" customHeight="1" x14ac:dyDescent="0.25">
      <c r="A8" s="46" t="s">
        <v>58</v>
      </c>
      <c r="B8" s="25">
        <v>227</v>
      </c>
      <c r="C8" s="25">
        <v>173</v>
      </c>
      <c r="D8" s="25">
        <v>144</v>
      </c>
      <c r="E8" s="25">
        <v>131</v>
      </c>
      <c r="F8" s="25">
        <v>8</v>
      </c>
      <c r="G8" s="25">
        <v>8</v>
      </c>
      <c r="H8" s="54" t="s">
        <v>150</v>
      </c>
      <c r="I8" s="54" t="s">
        <v>150</v>
      </c>
      <c r="J8" s="25">
        <v>380</v>
      </c>
      <c r="K8" s="25">
        <v>312</v>
      </c>
    </row>
    <row r="9" spans="1:11" s="49" customFormat="1" ht="11.1" customHeight="1" x14ac:dyDescent="0.25">
      <c r="A9" s="48" t="s">
        <v>59</v>
      </c>
      <c r="B9" s="25">
        <v>227</v>
      </c>
      <c r="C9" s="25">
        <v>171</v>
      </c>
      <c r="D9" s="25">
        <v>142</v>
      </c>
      <c r="E9" s="25">
        <v>129</v>
      </c>
      <c r="F9" s="25">
        <v>8</v>
      </c>
      <c r="G9" s="25">
        <v>8</v>
      </c>
      <c r="H9" s="54" t="s">
        <v>150</v>
      </c>
      <c r="I9" s="54" t="s">
        <v>150</v>
      </c>
      <c r="J9" s="25">
        <v>378</v>
      </c>
      <c r="K9" s="25">
        <v>309</v>
      </c>
    </row>
    <row r="10" spans="1:11" s="51" customFormat="1" ht="11.1" customHeight="1" x14ac:dyDescent="0.25">
      <c r="A10" s="50" t="s">
        <v>60</v>
      </c>
      <c r="B10" s="25">
        <v>227</v>
      </c>
      <c r="C10" s="25">
        <v>171</v>
      </c>
      <c r="D10" s="25">
        <v>148</v>
      </c>
      <c r="E10" s="25">
        <v>135</v>
      </c>
      <c r="F10" s="25">
        <v>8</v>
      </c>
      <c r="G10" s="25">
        <v>8</v>
      </c>
      <c r="H10" s="54" t="s">
        <v>150</v>
      </c>
      <c r="I10" s="54" t="s">
        <v>150</v>
      </c>
      <c r="J10" s="25">
        <v>384</v>
      </c>
      <c r="K10" s="25">
        <v>314</v>
      </c>
    </row>
    <row r="11" spans="1:11" s="53" customFormat="1" ht="11.1" customHeight="1" x14ac:dyDescent="0.25">
      <c r="A11" s="52" t="s">
        <v>61</v>
      </c>
      <c r="B11" s="25">
        <v>229</v>
      </c>
      <c r="C11" s="25">
        <v>173</v>
      </c>
      <c r="D11" s="25">
        <v>134</v>
      </c>
      <c r="E11" s="25">
        <v>122</v>
      </c>
      <c r="F11" s="25">
        <v>8</v>
      </c>
      <c r="G11" s="25">
        <v>8</v>
      </c>
      <c r="H11" s="54" t="s">
        <v>150</v>
      </c>
      <c r="I11" s="54" t="s">
        <v>150</v>
      </c>
      <c r="J11" s="25">
        <v>372</v>
      </c>
      <c r="K11" s="25">
        <v>303</v>
      </c>
    </row>
    <row r="12" spans="1:11" s="56" customFormat="1" ht="11.1" customHeight="1" x14ac:dyDescent="0.25">
      <c r="A12" s="55" t="s">
        <v>62</v>
      </c>
      <c r="B12" s="25">
        <v>232</v>
      </c>
      <c r="C12" s="25">
        <v>174</v>
      </c>
      <c r="D12" s="25">
        <v>145</v>
      </c>
      <c r="E12" s="25">
        <v>132</v>
      </c>
      <c r="F12" s="25">
        <v>8</v>
      </c>
      <c r="G12" s="25">
        <v>8</v>
      </c>
      <c r="H12" s="54" t="s">
        <v>150</v>
      </c>
      <c r="I12" s="54" t="s">
        <v>150</v>
      </c>
      <c r="J12" s="25">
        <v>386</v>
      </c>
      <c r="K12" s="25">
        <v>315</v>
      </c>
    </row>
    <row r="13" spans="1:11" s="59" customFormat="1" ht="11.1" customHeight="1" x14ac:dyDescent="0.25">
      <c r="A13" s="58" t="s">
        <v>63</v>
      </c>
      <c r="B13" s="25">
        <v>225</v>
      </c>
      <c r="C13" s="25">
        <v>170</v>
      </c>
      <c r="D13" s="25">
        <v>121</v>
      </c>
      <c r="E13" s="25">
        <v>111</v>
      </c>
      <c r="F13" s="25">
        <v>8</v>
      </c>
      <c r="G13" s="25">
        <v>8</v>
      </c>
      <c r="H13" s="54" t="s">
        <v>150</v>
      </c>
      <c r="I13" s="54" t="s">
        <v>150</v>
      </c>
      <c r="J13" s="25">
        <v>355</v>
      </c>
      <c r="K13" s="25">
        <v>288</v>
      </c>
    </row>
    <row r="14" spans="1:11" s="62" customFormat="1" ht="11.1" customHeight="1" x14ac:dyDescent="0.25">
      <c r="A14" s="61" t="s">
        <v>5</v>
      </c>
      <c r="B14" s="25">
        <v>224</v>
      </c>
      <c r="C14" s="25">
        <v>170</v>
      </c>
      <c r="D14" s="25">
        <v>117</v>
      </c>
      <c r="E14" s="25">
        <v>106</v>
      </c>
      <c r="F14" s="25">
        <v>8</v>
      </c>
      <c r="G14" s="25">
        <v>8</v>
      </c>
      <c r="H14" s="54" t="s">
        <v>150</v>
      </c>
      <c r="I14" s="54" t="s">
        <v>150</v>
      </c>
      <c r="J14" s="25">
        <v>349</v>
      </c>
      <c r="K14" s="25">
        <v>284</v>
      </c>
    </row>
    <row r="15" spans="1:11" s="74" customFormat="1" ht="11.1" customHeight="1" x14ac:dyDescent="0.25">
      <c r="A15" s="73" t="s">
        <v>162</v>
      </c>
      <c r="B15" s="25" t="s">
        <v>184</v>
      </c>
      <c r="C15" s="25" t="s">
        <v>185</v>
      </c>
      <c r="D15" s="25" t="s">
        <v>186</v>
      </c>
      <c r="E15" s="25" t="s">
        <v>187</v>
      </c>
      <c r="F15" s="25">
        <v>42</v>
      </c>
      <c r="G15" s="25">
        <v>39</v>
      </c>
      <c r="H15" s="88">
        <v>1</v>
      </c>
      <c r="I15" s="88">
        <v>1</v>
      </c>
      <c r="J15" s="25" t="s">
        <v>190</v>
      </c>
      <c r="K15" s="25" t="s">
        <v>182</v>
      </c>
    </row>
    <row r="16" spans="1:11" ht="11.1" customHeight="1" x14ac:dyDescent="0.25">
      <c r="A16" s="149" t="s">
        <v>175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50"/>
    </row>
    <row r="17" spans="1:13" s="63" customFormat="1" ht="11.1" customHeight="1" x14ac:dyDescent="0.25">
      <c r="A17" s="28" t="s">
        <v>53</v>
      </c>
      <c r="B17" s="66">
        <v>227</v>
      </c>
      <c r="C17" s="66">
        <v>172</v>
      </c>
      <c r="D17" s="66">
        <v>129</v>
      </c>
      <c r="E17" s="66">
        <v>118</v>
      </c>
      <c r="F17" s="66">
        <v>8</v>
      </c>
      <c r="G17" s="66">
        <v>8</v>
      </c>
      <c r="H17" s="54" t="s">
        <v>150</v>
      </c>
      <c r="I17" s="54" t="s">
        <v>150</v>
      </c>
      <c r="J17" s="66">
        <v>365</v>
      </c>
      <c r="K17" s="66">
        <v>297</v>
      </c>
      <c r="L17" s="103"/>
      <c r="M17" s="103"/>
    </row>
    <row r="18" spans="1:13" s="74" customFormat="1" ht="11.1" customHeight="1" x14ac:dyDescent="0.25">
      <c r="A18" s="28" t="s">
        <v>54</v>
      </c>
      <c r="B18" s="66">
        <v>230</v>
      </c>
      <c r="C18" s="66">
        <v>175</v>
      </c>
      <c r="D18" s="66">
        <v>151</v>
      </c>
      <c r="E18" s="66">
        <v>138</v>
      </c>
      <c r="F18" s="66">
        <v>8</v>
      </c>
      <c r="G18" s="66">
        <v>8</v>
      </c>
      <c r="H18" s="54" t="s">
        <v>150</v>
      </c>
      <c r="I18" s="54" t="s">
        <v>150</v>
      </c>
      <c r="J18" s="66">
        <v>389</v>
      </c>
      <c r="K18" s="66">
        <v>321</v>
      </c>
      <c r="L18" s="103"/>
      <c r="M18" s="103"/>
    </row>
    <row r="19" spans="1:13" s="107" customFormat="1" ht="11.1" customHeight="1" x14ac:dyDescent="0.25">
      <c r="A19" s="104" t="s">
        <v>55</v>
      </c>
      <c r="B19" s="66">
        <v>236</v>
      </c>
      <c r="C19" s="66">
        <v>178</v>
      </c>
      <c r="D19" s="66">
        <v>154</v>
      </c>
      <c r="E19" s="66">
        <v>141</v>
      </c>
      <c r="F19" s="66">
        <v>8</v>
      </c>
      <c r="G19" s="66">
        <v>8</v>
      </c>
      <c r="H19" s="54" t="s">
        <v>150</v>
      </c>
      <c r="I19" s="54" t="s">
        <v>150</v>
      </c>
      <c r="J19" s="66">
        <v>398</v>
      </c>
      <c r="K19" s="66">
        <v>327</v>
      </c>
    </row>
    <row r="20" spans="1:13" s="115" customFormat="1" ht="11.1" customHeight="1" x14ac:dyDescent="0.25">
      <c r="A20" s="113" t="s">
        <v>56</v>
      </c>
      <c r="B20" s="109">
        <v>228</v>
      </c>
      <c r="C20" s="109">
        <v>170</v>
      </c>
      <c r="D20" s="109" t="s">
        <v>188</v>
      </c>
      <c r="E20" s="109" t="s">
        <v>189</v>
      </c>
      <c r="F20" s="109">
        <v>8</v>
      </c>
      <c r="G20" s="109">
        <v>8</v>
      </c>
      <c r="H20" s="122" t="s">
        <v>150</v>
      </c>
      <c r="I20" s="54" t="s">
        <v>150</v>
      </c>
      <c r="J20" s="66" t="s">
        <v>191</v>
      </c>
      <c r="K20" s="66" t="s">
        <v>180</v>
      </c>
    </row>
    <row r="21" spans="1:13" s="94" customFormat="1" ht="11.1" customHeight="1" x14ac:dyDescent="0.25">
      <c r="A21" s="92" t="s">
        <v>57</v>
      </c>
      <c r="B21" s="109">
        <v>205</v>
      </c>
      <c r="C21" s="109">
        <v>160</v>
      </c>
      <c r="D21" s="109">
        <v>159</v>
      </c>
      <c r="E21" s="109">
        <v>145</v>
      </c>
      <c r="F21" s="109">
        <v>8</v>
      </c>
      <c r="G21" s="109">
        <v>8</v>
      </c>
      <c r="H21" s="122" t="s">
        <v>150</v>
      </c>
      <c r="I21" s="54" t="s">
        <v>150</v>
      </c>
      <c r="J21" s="66">
        <v>373</v>
      </c>
      <c r="K21" s="66">
        <v>313</v>
      </c>
      <c r="L21" s="103"/>
      <c r="M21" s="103"/>
    </row>
    <row r="22" spans="1:13" s="74" customFormat="1" ht="11.1" customHeight="1" x14ac:dyDescent="0.25">
      <c r="A22" s="87" t="s">
        <v>162</v>
      </c>
      <c r="B22" s="109">
        <v>1130</v>
      </c>
      <c r="C22" s="109">
        <v>855</v>
      </c>
      <c r="D22" s="109">
        <v>720</v>
      </c>
      <c r="E22" s="109">
        <v>659</v>
      </c>
      <c r="F22" s="109">
        <v>42</v>
      </c>
      <c r="G22" s="109">
        <v>39</v>
      </c>
      <c r="H22" s="123">
        <v>1</v>
      </c>
      <c r="I22" s="88">
        <v>1</v>
      </c>
      <c r="J22" s="66">
        <v>1890</v>
      </c>
      <c r="K22" s="66">
        <v>1550</v>
      </c>
      <c r="L22" s="103"/>
      <c r="M22" s="103"/>
    </row>
    <row r="23" spans="1:13" ht="11.1" customHeight="1" x14ac:dyDescent="0.25">
      <c r="A23" s="142" t="s">
        <v>44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</row>
  </sheetData>
  <mergeCells count="11">
    <mergeCell ref="A1:K1"/>
    <mergeCell ref="A2:K2"/>
    <mergeCell ref="A23:K23"/>
    <mergeCell ref="A5:K5"/>
    <mergeCell ref="A3:A4"/>
    <mergeCell ref="B3:C3"/>
    <mergeCell ref="D3:E3"/>
    <mergeCell ref="F3:G3"/>
    <mergeCell ref="H3:I3"/>
    <mergeCell ref="J3:K3"/>
    <mergeCell ref="A16:K16"/>
  </mergeCells>
  <printOptions horizontalCentered="1"/>
  <pageMargins left="0.5" right="0.5" top="0.75" bottom="0.25" header="0.3" footer="0.3"/>
  <pageSetup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B1027-B6B8-471F-8939-046EAEC05376}">
  <dimension ref="A1:F9"/>
  <sheetViews>
    <sheetView zoomScaleNormal="100" workbookViewId="0">
      <selection sqref="A1:E1"/>
    </sheetView>
  </sheetViews>
  <sheetFormatPr defaultColWidth="8.7109375" defaultRowHeight="11.1" customHeight="1" x14ac:dyDescent="0.2"/>
  <cols>
    <col min="1" max="1" width="19.5703125" style="3" customWidth="1"/>
    <col min="2" max="2" width="14.42578125" style="3" customWidth="1"/>
    <col min="3" max="3" width="17.42578125" style="3" customWidth="1"/>
    <col min="4" max="4" width="13.5703125" style="3" customWidth="1"/>
    <col min="5" max="5" width="18.5703125" style="3" customWidth="1"/>
    <col min="6" max="6" width="8.7109375" style="3"/>
    <col min="7" max="16384" width="8.7109375" style="1"/>
  </cols>
  <sheetData>
    <row r="1" spans="1:5" ht="11.1" customHeight="1" x14ac:dyDescent="0.2">
      <c r="A1" s="151" t="s">
        <v>163</v>
      </c>
      <c r="B1" s="152"/>
      <c r="C1" s="152"/>
      <c r="D1" s="152"/>
      <c r="E1" s="152"/>
    </row>
    <row r="2" spans="1:5" ht="11.1" customHeight="1" x14ac:dyDescent="0.2">
      <c r="A2" s="155" t="s">
        <v>133</v>
      </c>
      <c r="B2" s="155"/>
      <c r="C2" s="155"/>
      <c r="D2" s="155"/>
      <c r="E2" s="155"/>
    </row>
    <row r="3" spans="1:5" ht="11.1" customHeight="1" x14ac:dyDescent="0.2">
      <c r="A3" s="156" t="s">
        <v>110</v>
      </c>
      <c r="B3" s="153" t="s">
        <v>118</v>
      </c>
      <c r="C3" s="154"/>
      <c r="D3" s="153" t="s">
        <v>119</v>
      </c>
      <c r="E3" s="154"/>
    </row>
    <row r="4" spans="1:5" ht="11.1" customHeight="1" x14ac:dyDescent="0.2">
      <c r="A4" s="153"/>
      <c r="B4" s="2" t="s">
        <v>108</v>
      </c>
      <c r="C4" s="2" t="s">
        <v>109</v>
      </c>
      <c r="D4" s="2" t="s">
        <v>108</v>
      </c>
      <c r="E4" s="2" t="s">
        <v>109</v>
      </c>
    </row>
    <row r="5" spans="1:5" ht="11.1" customHeight="1" x14ac:dyDescent="0.2">
      <c r="A5" s="4" t="s">
        <v>97</v>
      </c>
      <c r="B5" s="5">
        <v>129000</v>
      </c>
      <c r="C5" s="5">
        <v>155000</v>
      </c>
      <c r="D5" s="5">
        <v>100000</v>
      </c>
      <c r="E5" s="5">
        <v>121000</v>
      </c>
    </row>
    <row r="6" spans="1:5" ht="11.1" customHeight="1" x14ac:dyDescent="0.2">
      <c r="A6" s="4" t="s">
        <v>98</v>
      </c>
      <c r="B6" s="5">
        <v>145000</v>
      </c>
      <c r="C6" s="5">
        <v>159000</v>
      </c>
      <c r="D6" s="5">
        <v>132000</v>
      </c>
      <c r="E6" s="5">
        <v>145000</v>
      </c>
    </row>
    <row r="7" spans="1:5" ht="11.1" customHeight="1" x14ac:dyDescent="0.2">
      <c r="A7" s="4" t="s">
        <v>99</v>
      </c>
      <c r="B7" s="5">
        <v>7110</v>
      </c>
      <c r="C7" s="5">
        <v>8530</v>
      </c>
      <c r="D7" s="5">
        <v>6510</v>
      </c>
      <c r="E7" s="6">
        <v>7810</v>
      </c>
    </row>
    <row r="8" spans="1:5" ht="11.1" customHeight="1" x14ac:dyDescent="0.2">
      <c r="A8" s="4" t="s">
        <v>100</v>
      </c>
      <c r="B8" s="7">
        <v>242</v>
      </c>
      <c r="C8" s="7">
        <v>290</v>
      </c>
      <c r="D8" s="7">
        <v>242</v>
      </c>
      <c r="E8" s="7">
        <v>290</v>
      </c>
    </row>
    <row r="9" spans="1:5" ht="11.1" customHeight="1" x14ac:dyDescent="0.2">
      <c r="A9" s="8" t="s">
        <v>3</v>
      </c>
      <c r="B9" s="9">
        <v>281000</v>
      </c>
      <c r="C9" s="9">
        <v>323000</v>
      </c>
      <c r="D9" s="9">
        <v>239000</v>
      </c>
      <c r="E9" s="9">
        <v>274000</v>
      </c>
    </row>
  </sheetData>
  <mergeCells count="5">
    <mergeCell ref="A1:E1"/>
    <mergeCell ref="B3:C3"/>
    <mergeCell ref="D3:E3"/>
    <mergeCell ref="A2:E2"/>
    <mergeCell ref="A3:A4"/>
  </mergeCells>
  <printOptions horizontalCentered="1"/>
  <pageMargins left="0.5" right="0.5" top="0.75" bottom="0.25" header="0.3" footer="0.3"/>
  <pageSetup orientation="portrait" r:id="rId1"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2153C-3E39-4923-BDF1-B1B15E39EB67}">
  <dimension ref="A1:G23"/>
  <sheetViews>
    <sheetView zoomScaleNormal="100" workbookViewId="0">
      <selection sqref="A1:G1"/>
    </sheetView>
  </sheetViews>
  <sheetFormatPr defaultColWidth="8.7109375" defaultRowHeight="11.1" customHeight="1" x14ac:dyDescent="0.2"/>
  <cols>
    <col min="1" max="1" width="26.5703125" style="3" customWidth="1"/>
    <col min="2" max="2" width="9.28515625" style="3" customWidth="1"/>
    <col min="3" max="3" width="11.7109375" style="3" customWidth="1"/>
    <col min="4" max="5" width="9.28515625" style="3" customWidth="1"/>
    <col min="6" max="16384" width="8.7109375" style="1"/>
  </cols>
  <sheetData>
    <row r="1" spans="1:7" ht="11.1" customHeight="1" x14ac:dyDescent="0.2">
      <c r="A1" s="151" t="s">
        <v>164</v>
      </c>
      <c r="B1" s="158"/>
      <c r="C1" s="158"/>
      <c r="D1" s="158"/>
      <c r="E1" s="158"/>
      <c r="F1" s="158"/>
      <c r="G1" s="158"/>
    </row>
    <row r="2" spans="1:7" ht="11.25" customHeight="1" x14ac:dyDescent="0.2">
      <c r="A2" s="155" t="s">
        <v>134</v>
      </c>
      <c r="B2" s="159"/>
      <c r="C2" s="159"/>
      <c r="D2" s="159"/>
      <c r="E2" s="159"/>
      <c r="F2" s="159"/>
      <c r="G2" s="159"/>
    </row>
    <row r="3" spans="1:7" ht="11.25" customHeight="1" x14ac:dyDescent="0.2">
      <c r="A3" s="156" t="s">
        <v>111</v>
      </c>
      <c r="B3" s="161" t="s">
        <v>57</v>
      </c>
      <c r="C3" s="162"/>
      <c r="D3" s="162"/>
      <c r="E3" s="162"/>
      <c r="F3" s="144" t="s">
        <v>162</v>
      </c>
      <c r="G3" s="144"/>
    </row>
    <row r="4" spans="1:7" ht="22.5" customHeight="1" x14ac:dyDescent="0.2">
      <c r="A4" s="153"/>
      <c r="B4" s="89" t="s">
        <v>122</v>
      </c>
      <c r="C4" s="90" t="s">
        <v>144</v>
      </c>
      <c r="D4" s="89" t="s">
        <v>120</v>
      </c>
      <c r="E4" s="89" t="s">
        <v>121</v>
      </c>
      <c r="F4" s="90" t="s">
        <v>144</v>
      </c>
      <c r="G4" s="89" t="s">
        <v>120</v>
      </c>
    </row>
    <row r="5" spans="1:7" ht="11.1" customHeight="1" x14ac:dyDescent="0.2">
      <c r="A5" s="139" t="s">
        <v>139</v>
      </c>
      <c r="B5" s="150"/>
      <c r="C5" s="150"/>
      <c r="D5" s="150"/>
      <c r="E5" s="150"/>
      <c r="F5" s="150"/>
      <c r="G5" s="150"/>
    </row>
    <row r="6" spans="1:7" ht="11.1" customHeight="1" x14ac:dyDescent="0.2">
      <c r="A6" s="4" t="s">
        <v>145</v>
      </c>
      <c r="B6" s="5">
        <v>23300</v>
      </c>
      <c r="C6" s="5">
        <v>41800</v>
      </c>
      <c r="D6" s="5">
        <v>41800</v>
      </c>
      <c r="E6" s="5">
        <v>23300</v>
      </c>
      <c r="F6" s="25">
        <v>232000</v>
      </c>
      <c r="G6" s="25">
        <v>231000</v>
      </c>
    </row>
    <row r="7" spans="1:7" ht="11.1" customHeight="1" x14ac:dyDescent="0.2">
      <c r="A7" s="4" t="s">
        <v>84</v>
      </c>
      <c r="B7" s="5">
        <v>9250</v>
      </c>
      <c r="C7" s="5">
        <v>38400</v>
      </c>
      <c r="D7" s="5">
        <v>33000</v>
      </c>
      <c r="E7" s="5">
        <v>14700</v>
      </c>
      <c r="F7" s="25">
        <v>173000</v>
      </c>
      <c r="G7" s="25">
        <v>167000</v>
      </c>
    </row>
    <row r="8" spans="1:7" ht="11.1" customHeight="1" x14ac:dyDescent="0.2">
      <c r="A8" s="4" t="s">
        <v>85</v>
      </c>
      <c r="B8" s="5">
        <v>12600</v>
      </c>
      <c r="C8" s="5">
        <v>46100</v>
      </c>
      <c r="D8" s="5">
        <v>41100</v>
      </c>
      <c r="E8" s="5">
        <v>17600</v>
      </c>
      <c r="F8" s="25">
        <v>209000</v>
      </c>
      <c r="G8" s="25">
        <v>202000</v>
      </c>
    </row>
    <row r="9" spans="1:7" ht="11.1" customHeight="1" x14ac:dyDescent="0.2">
      <c r="A9" s="4" t="s">
        <v>146</v>
      </c>
      <c r="B9" s="5">
        <v>3610</v>
      </c>
      <c r="C9" s="5">
        <v>6860</v>
      </c>
      <c r="D9" s="5">
        <v>5470</v>
      </c>
      <c r="E9" s="5">
        <v>4990</v>
      </c>
      <c r="F9" s="25">
        <v>31900</v>
      </c>
      <c r="G9" s="25">
        <v>30500</v>
      </c>
    </row>
    <row r="10" spans="1:7" ht="11.1" customHeight="1" x14ac:dyDescent="0.2">
      <c r="A10" s="4" t="s">
        <v>86</v>
      </c>
      <c r="B10" s="5">
        <v>4350</v>
      </c>
      <c r="C10" s="5">
        <v>16000</v>
      </c>
      <c r="D10" s="5">
        <v>12900</v>
      </c>
      <c r="E10" s="5">
        <v>7430</v>
      </c>
      <c r="F10" s="25">
        <v>119000</v>
      </c>
      <c r="G10" s="25">
        <v>116000</v>
      </c>
    </row>
    <row r="11" spans="1:7" ht="11.1" customHeight="1" x14ac:dyDescent="0.2">
      <c r="A11" s="4" t="s">
        <v>94</v>
      </c>
      <c r="B11" s="5">
        <v>14800</v>
      </c>
      <c r="C11" s="10">
        <v>71300</v>
      </c>
      <c r="D11" s="5">
        <v>51600</v>
      </c>
      <c r="E11" s="5">
        <v>34600</v>
      </c>
      <c r="F11" s="25">
        <v>268000</v>
      </c>
      <c r="G11" s="25">
        <v>245000</v>
      </c>
    </row>
    <row r="12" spans="1:7" ht="11.1" customHeight="1" x14ac:dyDescent="0.2">
      <c r="A12" s="34" t="s">
        <v>87</v>
      </c>
      <c r="B12" s="11">
        <v>67800</v>
      </c>
      <c r="C12" s="12">
        <v>221000</v>
      </c>
      <c r="D12" s="11">
        <v>186000</v>
      </c>
      <c r="E12" s="11">
        <v>103000</v>
      </c>
      <c r="F12" s="25">
        <v>1030000</v>
      </c>
      <c r="G12" s="25">
        <v>991000</v>
      </c>
    </row>
    <row r="13" spans="1:7" ht="11.1" customHeight="1" x14ac:dyDescent="0.2">
      <c r="A13" s="139" t="s">
        <v>140</v>
      </c>
      <c r="B13" s="150"/>
      <c r="C13" s="150"/>
      <c r="D13" s="150"/>
      <c r="E13" s="150"/>
      <c r="F13" s="150"/>
      <c r="G13" s="150"/>
    </row>
    <row r="14" spans="1:7" ht="11.1" customHeight="1" x14ac:dyDescent="0.2">
      <c r="A14" s="4" t="s">
        <v>88</v>
      </c>
      <c r="B14" s="5">
        <v>13300</v>
      </c>
      <c r="C14" s="5">
        <v>31300</v>
      </c>
      <c r="D14" s="5">
        <v>30100</v>
      </c>
      <c r="E14" s="5">
        <v>14500</v>
      </c>
      <c r="F14" s="25">
        <v>145000</v>
      </c>
      <c r="G14" s="25">
        <v>143000</v>
      </c>
    </row>
    <row r="15" spans="1:7" ht="11.1" customHeight="1" x14ac:dyDescent="0.2">
      <c r="A15" s="4" t="s">
        <v>147</v>
      </c>
      <c r="B15" s="5">
        <v>7880</v>
      </c>
      <c r="C15" s="5">
        <v>14200</v>
      </c>
      <c r="D15" s="5">
        <v>13400</v>
      </c>
      <c r="E15" s="5">
        <v>8610</v>
      </c>
      <c r="F15" s="25">
        <v>68000</v>
      </c>
      <c r="G15" s="25">
        <v>67100</v>
      </c>
    </row>
    <row r="16" spans="1:7" ht="11.1" customHeight="1" x14ac:dyDescent="0.2">
      <c r="A16" s="4" t="s">
        <v>89</v>
      </c>
      <c r="B16" s="5">
        <v>59000</v>
      </c>
      <c r="C16" s="5">
        <v>70600</v>
      </c>
      <c r="D16" s="5">
        <v>64100</v>
      </c>
      <c r="E16" s="5">
        <v>65500</v>
      </c>
      <c r="F16" s="25">
        <v>315000</v>
      </c>
      <c r="G16" s="25">
        <v>240000</v>
      </c>
    </row>
    <row r="17" spans="1:7" ht="11.1" customHeight="1" x14ac:dyDescent="0.2">
      <c r="A17" s="4" t="s">
        <v>90</v>
      </c>
      <c r="B17" s="5">
        <v>21100</v>
      </c>
      <c r="C17" s="5">
        <v>31700</v>
      </c>
      <c r="D17" s="5">
        <v>30400</v>
      </c>
      <c r="E17" s="5">
        <v>22300</v>
      </c>
      <c r="F17" s="25">
        <v>143000</v>
      </c>
      <c r="G17" s="25">
        <v>141000</v>
      </c>
    </row>
    <row r="18" spans="1:7" ht="11.1" customHeight="1" x14ac:dyDescent="0.2">
      <c r="A18" s="4" t="s">
        <v>91</v>
      </c>
      <c r="B18" s="5">
        <v>4400</v>
      </c>
      <c r="C18" s="5">
        <v>8550</v>
      </c>
      <c r="D18" s="5">
        <v>8550</v>
      </c>
      <c r="E18" s="5">
        <v>4400</v>
      </c>
      <c r="F18" s="25">
        <v>58600</v>
      </c>
      <c r="G18" s="25">
        <v>58600</v>
      </c>
    </row>
    <row r="19" spans="1:7" ht="11.1" customHeight="1" x14ac:dyDescent="0.2">
      <c r="A19" s="34" t="s">
        <v>92</v>
      </c>
      <c r="B19" s="11">
        <v>106000</v>
      </c>
      <c r="C19" s="11">
        <v>156000</v>
      </c>
      <c r="D19" s="11">
        <v>147000</v>
      </c>
      <c r="E19" s="12">
        <v>115000</v>
      </c>
      <c r="F19" s="25">
        <v>729000</v>
      </c>
      <c r="G19" s="25">
        <v>650000</v>
      </c>
    </row>
    <row r="20" spans="1:7" ht="11.1" customHeight="1" x14ac:dyDescent="0.2">
      <c r="A20" s="35" t="s">
        <v>138</v>
      </c>
      <c r="B20" s="13">
        <v>173000</v>
      </c>
      <c r="C20" s="13">
        <v>377000</v>
      </c>
      <c r="D20" s="13">
        <v>332000</v>
      </c>
      <c r="E20" s="13">
        <v>218000</v>
      </c>
      <c r="F20" s="13">
        <v>1760000</v>
      </c>
      <c r="G20" s="13">
        <v>1640000</v>
      </c>
    </row>
    <row r="21" spans="1:7" ht="11.1" customHeight="1" x14ac:dyDescent="0.2">
      <c r="A21" s="130" t="s">
        <v>80</v>
      </c>
      <c r="B21" s="160"/>
      <c r="C21" s="160"/>
      <c r="D21" s="160"/>
      <c r="E21" s="160"/>
      <c r="F21" s="160"/>
      <c r="G21" s="160"/>
    </row>
    <row r="22" spans="1:7" ht="11.1" customHeight="1" x14ac:dyDescent="0.25">
      <c r="A22" s="131" t="s">
        <v>93</v>
      </c>
      <c r="B22" s="157"/>
      <c r="C22" s="157"/>
      <c r="D22" s="157"/>
      <c r="E22" s="157"/>
      <c r="F22" s="157"/>
      <c r="G22" s="157"/>
    </row>
    <row r="23" spans="1:7" ht="11.1" customHeight="1" x14ac:dyDescent="0.25">
      <c r="A23" s="151" t="s">
        <v>95</v>
      </c>
      <c r="B23" s="157"/>
      <c r="C23" s="157"/>
      <c r="D23" s="157"/>
      <c r="E23" s="157"/>
      <c r="F23" s="157"/>
      <c r="G23" s="157"/>
    </row>
  </sheetData>
  <mergeCells count="10">
    <mergeCell ref="A22:G22"/>
    <mergeCell ref="A23:G23"/>
    <mergeCell ref="A1:G1"/>
    <mergeCell ref="A2:G2"/>
    <mergeCell ref="A3:A4"/>
    <mergeCell ref="A5:G5"/>
    <mergeCell ref="A13:G13"/>
    <mergeCell ref="A21:G21"/>
    <mergeCell ref="B3:E3"/>
    <mergeCell ref="F3:G3"/>
  </mergeCells>
  <printOptions horizontalCentered="1"/>
  <pageMargins left="0.5" right="0.5" top="0.75" bottom="0.2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F3E9E-B610-404D-8FFC-393EF9150412}">
  <dimension ref="A1:G27"/>
  <sheetViews>
    <sheetView zoomScaleNormal="100" workbookViewId="0">
      <selection sqref="A1:G1"/>
    </sheetView>
  </sheetViews>
  <sheetFormatPr defaultColWidth="8.7109375" defaultRowHeight="11.1" customHeight="1" x14ac:dyDescent="0.2"/>
  <cols>
    <col min="1" max="1" width="26.5703125" style="3" customWidth="1"/>
    <col min="2" max="5" width="8.7109375" style="3"/>
    <col min="6" max="16384" width="8.7109375" style="1"/>
  </cols>
  <sheetData>
    <row r="1" spans="1:7" ht="11.1" customHeight="1" x14ac:dyDescent="0.2">
      <c r="A1" s="151" t="s">
        <v>165</v>
      </c>
      <c r="B1" s="158"/>
      <c r="C1" s="158"/>
      <c r="D1" s="158"/>
      <c r="E1" s="158"/>
      <c r="F1" s="158"/>
      <c r="G1" s="158"/>
    </row>
    <row r="2" spans="1:7" ht="23.1" customHeight="1" x14ac:dyDescent="0.2">
      <c r="A2" s="169" t="s">
        <v>135</v>
      </c>
      <c r="B2" s="170"/>
      <c r="C2" s="170"/>
      <c r="D2" s="170"/>
      <c r="E2" s="170"/>
      <c r="F2" s="170"/>
      <c r="G2" s="170"/>
    </row>
    <row r="3" spans="1:7" ht="11.25" customHeight="1" x14ac:dyDescent="0.2">
      <c r="A3" s="167" t="s">
        <v>112</v>
      </c>
      <c r="B3" s="161" t="s">
        <v>57</v>
      </c>
      <c r="C3" s="171"/>
      <c r="D3" s="171"/>
      <c r="E3" s="171"/>
      <c r="F3" s="144" t="s">
        <v>162</v>
      </c>
      <c r="G3" s="144"/>
    </row>
    <row r="4" spans="1:7" ht="22.5" customHeight="1" x14ac:dyDescent="0.2">
      <c r="A4" s="168"/>
      <c r="B4" s="68" t="s">
        <v>122</v>
      </c>
      <c r="C4" s="65" t="s">
        <v>66</v>
      </c>
      <c r="D4" s="68" t="s">
        <v>123</v>
      </c>
      <c r="E4" s="68" t="s">
        <v>121</v>
      </c>
      <c r="F4" s="85" t="s">
        <v>66</v>
      </c>
      <c r="G4" s="68" t="s">
        <v>123</v>
      </c>
    </row>
    <row r="5" spans="1:7" ht="11.1" customHeight="1" x14ac:dyDescent="0.2">
      <c r="A5" s="165" t="s">
        <v>141</v>
      </c>
      <c r="B5" s="150"/>
      <c r="C5" s="150"/>
      <c r="D5" s="150"/>
      <c r="E5" s="150"/>
      <c r="F5" s="150"/>
      <c r="G5" s="150"/>
    </row>
    <row r="6" spans="1:7" ht="11.1" customHeight="1" x14ac:dyDescent="0.2">
      <c r="A6" s="14" t="s">
        <v>67</v>
      </c>
      <c r="B6" s="15">
        <v>3160</v>
      </c>
      <c r="C6" s="15">
        <v>2770</v>
      </c>
      <c r="D6" s="15">
        <v>2770</v>
      </c>
      <c r="E6" s="15">
        <v>3160</v>
      </c>
      <c r="F6" s="25">
        <v>13800</v>
      </c>
      <c r="G6" s="25">
        <v>15000</v>
      </c>
    </row>
    <row r="7" spans="1:7" ht="11.1" customHeight="1" x14ac:dyDescent="0.2">
      <c r="A7" s="26" t="s">
        <v>68</v>
      </c>
      <c r="B7" s="27">
        <v>6990</v>
      </c>
      <c r="C7" s="27">
        <v>20300</v>
      </c>
      <c r="D7" s="27">
        <v>20300</v>
      </c>
      <c r="E7" s="27">
        <v>6990</v>
      </c>
      <c r="F7" s="25">
        <v>101000</v>
      </c>
      <c r="G7" s="25">
        <v>102000</v>
      </c>
    </row>
    <row r="8" spans="1:7" ht="11.1" customHeight="1" x14ac:dyDescent="0.25">
      <c r="A8" s="165" t="s">
        <v>142</v>
      </c>
      <c r="B8" s="166"/>
      <c r="C8" s="166"/>
      <c r="D8" s="166"/>
      <c r="E8" s="166"/>
      <c r="F8" s="166"/>
      <c r="G8" s="166"/>
    </row>
    <row r="9" spans="1:7" ht="11.1" customHeight="1" x14ac:dyDescent="0.2">
      <c r="A9" s="14" t="s">
        <v>69</v>
      </c>
      <c r="B9" s="15">
        <v>1940</v>
      </c>
      <c r="C9" s="15">
        <v>2130</v>
      </c>
      <c r="D9" s="15">
        <v>2130</v>
      </c>
      <c r="E9" s="15">
        <v>1940</v>
      </c>
      <c r="F9" s="25">
        <v>10600</v>
      </c>
      <c r="G9" s="25">
        <v>10600</v>
      </c>
    </row>
    <row r="10" spans="1:7" ht="11.1" customHeight="1" x14ac:dyDescent="0.2">
      <c r="A10" s="14" t="s">
        <v>70</v>
      </c>
      <c r="B10" s="15">
        <v>1200</v>
      </c>
      <c r="C10" s="15">
        <v>1390</v>
      </c>
      <c r="D10" s="15">
        <v>1390</v>
      </c>
      <c r="E10" s="16">
        <v>1200</v>
      </c>
      <c r="F10" s="25">
        <v>6940</v>
      </c>
      <c r="G10" s="25">
        <v>6940</v>
      </c>
    </row>
    <row r="11" spans="1:7" ht="11.1" customHeight="1" x14ac:dyDescent="0.2">
      <c r="A11" s="14" t="s">
        <v>71</v>
      </c>
      <c r="B11" s="15">
        <v>89</v>
      </c>
      <c r="C11" s="15">
        <v>233</v>
      </c>
      <c r="D11" s="15">
        <v>233</v>
      </c>
      <c r="E11" s="15">
        <v>89</v>
      </c>
      <c r="F11" s="25">
        <v>1170</v>
      </c>
      <c r="G11" s="25">
        <v>1170</v>
      </c>
    </row>
    <row r="12" spans="1:7" ht="11.1" customHeight="1" x14ac:dyDescent="0.2">
      <c r="A12" s="14" t="s">
        <v>72</v>
      </c>
      <c r="B12" s="15">
        <v>339</v>
      </c>
      <c r="C12" s="16">
        <v>84</v>
      </c>
      <c r="D12" s="16">
        <v>84</v>
      </c>
      <c r="E12" s="16">
        <v>339</v>
      </c>
      <c r="F12" s="25">
        <v>381</v>
      </c>
      <c r="G12" s="25">
        <v>381</v>
      </c>
    </row>
    <row r="13" spans="1:7" ht="11.1" customHeight="1" x14ac:dyDescent="0.2">
      <c r="A13" s="14" t="s">
        <v>73</v>
      </c>
      <c r="B13" s="16">
        <v>230</v>
      </c>
      <c r="C13" s="16">
        <v>189</v>
      </c>
      <c r="D13" s="16">
        <v>189</v>
      </c>
      <c r="E13" s="16">
        <v>230</v>
      </c>
      <c r="F13" s="25">
        <v>962</v>
      </c>
      <c r="G13" s="25">
        <v>962</v>
      </c>
    </row>
    <row r="14" spans="1:7" ht="11.1" customHeight="1" x14ac:dyDescent="0.2">
      <c r="A14" s="14" t="s">
        <v>74</v>
      </c>
      <c r="B14" s="15">
        <v>139</v>
      </c>
      <c r="C14" s="16">
        <v>724</v>
      </c>
      <c r="D14" s="16">
        <v>724</v>
      </c>
      <c r="E14" s="16">
        <v>139</v>
      </c>
      <c r="F14" s="25">
        <v>3620</v>
      </c>
      <c r="G14" s="25">
        <v>3620</v>
      </c>
    </row>
    <row r="15" spans="1:7" ht="11.1" customHeight="1" x14ac:dyDescent="0.2">
      <c r="A15" s="28" t="s">
        <v>81</v>
      </c>
      <c r="B15" s="29">
        <v>4060</v>
      </c>
      <c r="C15" s="27">
        <v>4470</v>
      </c>
      <c r="D15" s="27">
        <v>4470</v>
      </c>
      <c r="E15" s="27">
        <v>4060</v>
      </c>
      <c r="F15" s="25">
        <v>22400</v>
      </c>
      <c r="G15" s="25">
        <v>22400</v>
      </c>
    </row>
    <row r="16" spans="1:7" ht="11.1" customHeight="1" x14ac:dyDescent="0.25">
      <c r="A16" s="165" t="s">
        <v>43</v>
      </c>
      <c r="B16" s="166"/>
      <c r="C16" s="166"/>
      <c r="D16" s="166"/>
      <c r="E16" s="166"/>
      <c r="F16" s="166"/>
      <c r="G16" s="166"/>
    </row>
    <row r="17" spans="1:7" ht="11.1" customHeight="1" x14ac:dyDescent="0.2">
      <c r="A17" s="26" t="s">
        <v>75</v>
      </c>
      <c r="B17" s="29">
        <v>20900</v>
      </c>
      <c r="C17" s="27">
        <v>62600</v>
      </c>
      <c r="D17" s="27">
        <v>62600</v>
      </c>
      <c r="E17" s="27">
        <v>20900</v>
      </c>
      <c r="F17" s="25">
        <v>313000</v>
      </c>
      <c r="G17" s="25">
        <v>313000</v>
      </c>
    </row>
    <row r="18" spans="1:7" ht="11.1" customHeight="1" x14ac:dyDescent="0.2">
      <c r="A18" s="30" t="s">
        <v>76</v>
      </c>
      <c r="B18" s="31">
        <v>39000</v>
      </c>
      <c r="C18" s="31">
        <v>94900</v>
      </c>
      <c r="D18" s="31">
        <v>94900</v>
      </c>
      <c r="E18" s="31">
        <v>39000</v>
      </c>
      <c r="F18" s="31">
        <v>475000</v>
      </c>
      <c r="G18" s="31">
        <v>476000</v>
      </c>
    </row>
    <row r="19" spans="1:7" ht="11.1" customHeight="1" x14ac:dyDescent="0.25">
      <c r="A19" s="165" t="s">
        <v>143</v>
      </c>
      <c r="B19" s="166"/>
      <c r="C19" s="166"/>
      <c r="D19" s="166"/>
      <c r="E19" s="166"/>
      <c r="F19" s="166"/>
      <c r="G19" s="166"/>
    </row>
    <row r="20" spans="1:7" ht="11.1" customHeight="1" x14ac:dyDescent="0.2">
      <c r="A20" s="14" t="s">
        <v>77</v>
      </c>
      <c r="B20" s="24" t="s">
        <v>131</v>
      </c>
      <c r="C20" s="23">
        <v>15700</v>
      </c>
      <c r="D20" s="24" t="s">
        <v>131</v>
      </c>
      <c r="E20" s="24" t="s">
        <v>131</v>
      </c>
      <c r="F20" s="25">
        <v>78300</v>
      </c>
      <c r="G20" s="24" t="s">
        <v>131</v>
      </c>
    </row>
    <row r="21" spans="1:7" ht="11.1" customHeight="1" x14ac:dyDescent="0.2">
      <c r="A21" s="14" t="s">
        <v>78</v>
      </c>
      <c r="B21" s="24" t="s">
        <v>131</v>
      </c>
      <c r="C21" s="23">
        <v>1680</v>
      </c>
      <c r="D21" s="24" t="s">
        <v>131</v>
      </c>
      <c r="E21" s="24" t="s">
        <v>131</v>
      </c>
      <c r="F21" s="25">
        <v>8400</v>
      </c>
      <c r="G21" s="24" t="s">
        <v>131</v>
      </c>
    </row>
    <row r="22" spans="1:7" ht="11.1" customHeight="1" x14ac:dyDescent="0.2">
      <c r="A22" s="26" t="s">
        <v>79</v>
      </c>
      <c r="B22" s="32" t="s">
        <v>131</v>
      </c>
      <c r="C22" s="31">
        <v>838</v>
      </c>
      <c r="D22" s="32" t="s">
        <v>131</v>
      </c>
      <c r="E22" s="32" t="s">
        <v>131</v>
      </c>
      <c r="F22" s="25">
        <v>4190</v>
      </c>
      <c r="G22" s="24" t="s">
        <v>131</v>
      </c>
    </row>
    <row r="23" spans="1:7" ht="11.1" customHeight="1" x14ac:dyDescent="0.25">
      <c r="A23" s="165" t="s">
        <v>43</v>
      </c>
      <c r="B23" s="166"/>
      <c r="C23" s="166"/>
      <c r="D23" s="166"/>
      <c r="E23" s="166"/>
      <c r="F23" s="166"/>
      <c r="G23" s="166"/>
    </row>
    <row r="24" spans="1:7" ht="33.75" customHeight="1" x14ac:dyDescent="0.2">
      <c r="A24" s="39" t="s">
        <v>130</v>
      </c>
      <c r="B24" s="38" t="s">
        <v>131</v>
      </c>
      <c r="C24" s="37">
        <v>76700</v>
      </c>
      <c r="D24" s="38" t="s">
        <v>131</v>
      </c>
      <c r="E24" s="38" t="s">
        <v>131</v>
      </c>
      <c r="F24" s="37">
        <v>384000</v>
      </c>
      <c r="G24" s="38" t="s">
        <v>131</v>
      </c>
    </row>
    <row r="25" spans="1:7" ht="11.1" customHeight="1" x14ac:dyDescent="0.2">
      <c r="A25" s="130" t="s">
        <v>80</v>
      </c>
      <c r="B25" s="160"/>
      <c r="C25" s="160"/>
      <c r="D25" s="160"/>
      <c r="E25" s="160"/>
      <c r="F25" s="160"/>
      <c r="G25" s="160"/>
    </row>
    <row r="26" spans="1:7" ht="22.5" customHeight="1" x14ac:dyDescent="0.25">
      <c r="A26" s="163" t="s">
        <v>82</v>
      </c>
      <c r="B26" s="164"/>
      <c r="C26" s="164"/>
      <c r="D26" s="164"/>
      <c r="E26" s="164"/>
      <c r="F26" s="164"/>
      <c r="G26" s="164"/>
    </row>
    <row r="27" spans="1:7" ht="11.1" customHeight="1" x14ac:dyDescent="0.25">
      <c r="A27" s="131" t="s">
        <v>83</v>
      </c>
      <c r="B27" s="157"/>
      <c r="C27" s="157"/>
      <c r="D27" s="157"/>
      <c r="E27" s="157"/>
      <c r="F27" s="157"/>
      <c r="G27" s="157"/>
    </row>
  </sheetData>
  <mergeCells count="13">
    <mergeCell ref="A3:A4"/>
    <mergeCell ref="A1:G1"/>
    <mergeCell ref="A2:G2"/>
    <mergeCell ref="B3:E3"/>
    <mergeCell ref="F3:G3"/>
    <mergeCell ref="A26:G26"/>
    <mergeCell ref="A27:G27"/>
    <mergeCell ref="A5:G5"/>
    <mergeCell ref="A8:G8"/>
    <mergeCell ref="A16:G16"/>
    <mergeCell ref="A19:G19"/>
    <mergeCell ref="A23:G23"/>
    <mergeCell ref="A25:G25"/>
  </mergeCells>
  <printOptions horizontalCentered="1"/>
  <pageMargins left="0.5" right="0.5" top="0.75" bottom="0.2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D0CFF-EFE7-45F6-9202-DEA1F1FD6A81}">
  <dimension ref="A1:F21"/>
  <sheetViews>
    <sheetView zoomScaleNormal="100" workbookViewId="0">
      <selection sqref="A1:C1"/>
    </sheetView>
  </sheetViews>
  <sheetFormatPr defaultColWidth="8.85546875" defaultRowHeight="11.1" customHeight="1" x14ac:dyDescent="0.2"/>
  <cols>
    <col min="1" max="1" width="17.140625" style="1" customWidth="1"/>
    <col min="2" max="3" width="13.140625" style="1" customWidth="1"/>
    <col min="4" max="16384" width="8.85546875" style="1"/>
  </cols>
  <sheetData>
    <row r="1" spans="1:6" ht="21.6" customHeight="1" x14ac:dyDescent="0.2">
      <c r="A1" s="172" t="s">
        <v>132</v>
      </c>
      <c r="B1" s="172"/>
      <c r="C1" s="172"/>
    </row>
    <row r="2" spans="1:6" ht="11.1" customHeight="1" x14ac:dyDescent="0.2">
      <c r="A2" s="173" t="s">
        <v>136</v>
      </c>
      <c r="B2" s="174"/>
      <c r="C2" s="174"/>
    </row>
    <row r="3" spans="1:6" ht="22.5" customHeight="1" x14ac:dyDescent="0.2">
      <c r="A3" s="83" t="s">
        <v>65</v>
      </c>
      <c r="B3" s="84" t="s">
        <v>124</v>
      </c>
      <c r="C3" s="84" t="s">
        <v>125</v>
      </c>
    </row>
    <row r="4" spans="1:6" ht="11.1" customHeight="1" x14ac:dyDescent="0.2">
      <c r="A4" s="149" t="s">
        <v>129</v>
      </c>
      <c r="B4" s="171"/>
      <c r="C4" s="171"/>
    </row>
    <row r="5" spans="1:6" ht="11.1" customHeight="1" x14ac:dyDescent="0.2">
      <c r="A5" s="81" t="s">
        <v>57</v>
      </c>
      <c r="B5" s="18">
        <v>136.524</v>
      </c>
      <c r="C5" s="18">
        <v>116.334</v>
      </c>
    </row>
    <row r="6" spans="1:6" ht="11.1" customHeight="1" x14ac:dyDescent="0.2">
      <c r="A6" s="81" t="s">
        <v>58</v>
      </c>
      <c r="B6" s="18">
        <v>133.738</v>
      </c>
      <c r="C6" s="18">
        <v>113.154</v>
      </c>
    </row>
    <row r="7" spans="1:6" ht="11.1" customHeight="1" x14ac:dyDescent="0.2">
      <c r="A7" s="81" t="s">
        <v>59</v>
      </c>
      <c r="B7" s="18">
        <v>125.87</v>
      </c>
      <c r="C7" s="18">
        <v>107.137</v>
      </c>
    </row>
    <row r="8" spans="1:6" ht="11.1" customHeight="1" x14ac:dyDescent="0.2">
      <c r="A8" s="81" t="s">
        <v>60</v>
      </c>
      <c r="B8" s="18">
        <v>125.571</v>
      </c>
      <c r="C8" s="18">
        <v>105.86499999999999</v>
      </c>
    </row>
    <row r="9" spans="1:6" ht="11.1" customHeight="1" x14ac:dyDescent="0.2">
      <c r="A9" s="81" t="s">
        <v>61</v>
      </c>
      <c r="B9" s="18">
        <v>130.393</v>
      </c>
      <c r="C9" s="18">
        <v>111.185</v>
      </c>
    </row>
    <row r="10" spans="1:6" ht="11.1" customHeight="1" x14ac:dyDescent="0.2">
      <c r="A10" s="81" t="s">
        <v>62</v>
      </c>
      <c r="B10" s="18">
        <v>136.84800000000001</v>
      </c>
      <c r="C10" s="18">
        <v>117.84</v>
      </c>
    </row>
    <row r="11" spans="1:6" ht="11.1" customHeight="1" x14ac:dyDescent="0.2">
      <c r="A11" s="81" t="s">
        <v>63</v>
      </c>
      <c r="B11" s="18">
        <v>138.94</v>
      </c>
      <c r="C11" s="18">
        <v>117.15</v>
      </c>
      <c r="D11" s="22"/>
    </row>
    <row r="12" spans="1:6" ht="11.1" customHeight="1" x14ac:dyDescent="0.2">
      <c r="A12" s="81" t="s">
        <v>5</v>
      </c>
      <c r="B12" s="18">
        <v>138.19999999999999</v>
      </c>
      <c r="C12" s="18">
        <v>115.126</v>
      </c>
      <c r="D12" s="43"/>
    </row>
    <row r="13" spans="1:6" ht="11.1" customHeight="1" x14ac:dyDescent="0.2">
      <c r="A13" s="80" t="s">
        <v>64</v>
      </c>
      <c r="B13" s="36">
        <v>129.50899999999999</v>
      </c>
      <c r="C13" s="36">
        <v>109.697</v>
      </c>
    </row>
    <row r="14" spans="1:6" ht="11.1" customHeight="1" x14ac:dyDescent="0.2">
      <c r="A14" s="175" t="s">
        <v>151</v>
      </c>
      <c r="B14" s="168"/>
      <c r="C14" s="168"/>
      <c r="D14" s="22"/>
      <c r="E14" s="22"/>
    </row>
    <row r="15" spans="1:6" ht="11.1" customHeight="1" x14ac:dyDescent="0.2">
      <c r="A15" s="82" t="s">
        <v>53</v>
      </c>
      <c r="B15" s="75">
        <v>141.21600000000001</v>
      </c>
      <c r="C15" s="75">
        <v>116.777</v>
      </c>
      <c r="D15" s="21"/>
      <c r="E15" s="22"/>
      <c r="F15" s="22"/>
    </row>
    <row r="16" spans="1:6" ht="11.1" customHeight="1" x14ac:dyDescent="0.2">
      <c r="A16" s="81" t="s">
        <v>54</v>
      </c>
      <c r="B16" s="91">
        <v>156.35</v>
      </c>
      <c r="C16" s="91">
        <v>120.336</v>
      </c>
      <c r="D16" s="21"/>
      <c r="F16" s="43"/>
    </row>
    <row r="17" spans="1:6" ht="11.1" customHeight="1" x14ac:dyDescent="0.2">
      <c r="A17" s="104" t="s">
        <v>55</v>
      </c>
      <c r="B17" s="91">
        <v>159.083</v>
      </c>
      <c r="C17" s="91">
        <v>120.509</v>
      </c>
      <c r="D17" s="21"/>
      <c r="F17" s="43"/>
    </row>
    <row r="18" spans="1:6" ht="11.1" customHeight="1" x14ac:dyDescent="0.2">
      <c r="A18" s="113" t="s">
        <v>56</v>
      </c>
      <c r="B18" s="91">
        <v>146.81299999999999</v>
      </c>
      <c r="C18" s="91">
        <v>107.996</v>
      </c>
      <c r="D18" s="21"/>
      <c r="F18" s="43"/>
    </row>
    <row r="19" spans="1:6" ht="11.1" customHeight="1" x14ac:dyDescent="0.2">
      <c r="A19" s="92" t="s">
        <v>57</v>
      </c>
      <c r="B19" s="91">
        <v>148.91300000000001</v>
      </c>
      <c r="C19" s="91">
        <v>110.76600000000001</v>
      </c>
      <c r="D19" s="21"/>
      <c r="F19" s="43"/>
    </row>
    <row r="20" spans="1:6" ht="11.1" customHeight="1" x14ac:dyDescent="0.2">
      <c r="A20" s="87" t="s">
        <v>162</v>
      </c>
      <c r="B20" s="77">
        <f>SUM(B15:B19)/5</f>
        <v>150.47499999999999</v>
      </c>
      <c r="C20" s="77">
        <f>SUM(C15:C19)/5</f>
        <v>115.277</v>
      </c>
    </row>
    <row r="21" spans="1:6" ht="11.1" customHeight="1" x14ac:dyDescent="0.2">
      <c r="A21" s="76"/>
    </row>
  </sheetData>
  <mergeCells count="4">
    <mergeCell ref="A1:C1"/>
    <mergeCell ref="A2:C2"/>
    <mergeCell ref="A4:C4"/>
    <mergeCell ref="A14:C14"/>
  </mergeCells>
  <printOptions horizontalCentered="1"/>
  <pageMargins left="0.5" right="0.5" top="0.75" bottom="0.2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E049D-E788-44A4-A9AD-12516834C3EB}">
  <dimension ref="A1:G26"/>
  <sheetViews>
    <sheetView zoomScaleNormal="100" workbookViewId="0">
      <selection sqref="A1:F1"/>
    </sheetView>
  </sheetViews>
  <sheetFormatPr defaultColWidth="8.85546875" defaultRowHeight="11.1" customHeight="1" x14ac:dyDescent="0.2"/>
  <cols>
    <col min="1" max="1" width="15.85546875" style="1" customWidth="1"/>
    <col min="2" max="2" width="11.85546875" style="1" customWidth="1"/>
    <col min="3" max="3" width="10.42578125" style="1" customWidth="1"/>
    <col min="4" max="5" width="8.5703125" style="1" customWidth="1"/>
    <col min="6" max="6" width="11.85546875" style="1" customWidth="1"/>
    <col min="7" max="16384" width="8.85546875" style="1"/>
  </cols>
  <sheetData>
    <row r="1" spans="1:6" ht="11.1" customHeight="1" x14ac:dyDescent="0.2">
      <c r="A1" s="133" t="s">
        <v>152</v>
      </c>
      <c r="B1" s="176"/>
      <c r="C1" s="176"/>
      <c r="D1" s="176"/>
      <c r="E1" s="176"/>
      <c r="F1" s="176"/>
    </row>
    <row r="2" spans="1:6" ht="11.1" customHeight="1" x14ac:dyDescent="0.2">
      <c r="A2" s="177" t="s">
        <v>137</v>
      </c>
      <c r="B2" s="177"/>
      <c r="C2" s="177"/>
      <c r="D2" s="177"/>
      <c r="E2" s="177"/>
      <c r="F2" s="177"/>
    </row>
    <row r="3" spans="1:6" ht="22.5" customHeight="1" x14ac:dyDescent="0.2">
      <c r="A3" s="83" t="s">
        <v>65</v>
      </c>
      <c r="B3" s="84" t="s">
        <v>126</v>
      </c>
      <c r="C3" s="84" t="s">
        <v>127</v>
      </c>
      <c r="D3" s="83" t="s">
        <v>51</v>
      </c>
      <c r="E3" s="83" t="s">
        <v>52</v>
      </c>
      <c r="F3" s="84" t="s">
        <v>128</v>
      </c>
    </row>
    <row r="4" spans="1:6" ht="11.1" customHeight="1" x14ac:dyDescent="0.2">
      <c r="A4" s="144" t="s">
        <v>129</v>
      </c>
      <c r="B4" s="145"/>
      <c r="C4" s="145"/>
      <c r="D4" s="145"/>
      <c r="E4" s="145"/>
      <c r="F4" s="145"/>
    </row>
    <row r="5" spans="1:6" ht="11.1" customHeight="1" x14ac:dyDescent="0.2">
      <c r="A5" s="86" t="s">
        <v>57</v>
      </c>
      <c r="B5" s="19">
        <v>92.6</v>
      </c>
      <c r="C5" s="19">
        <v>78.599999999999994</v>
      </c>
      <c r="D5" s="19">
        <v>82.6</v>
      </c>
      <c r="E5" s="19">
        <v>82</v>
      </c>
      <c r="F5" s="19">
        <v>80.2</v>
      </c>
    </row>
    <row r="6" spans="1:6" ht="11.1" customHeight="1" x14ac:dyDescent="0.2">
      <c r="A6" s="86" t="s">
        <v>58</v>
      </c>
      <c r="B6" s="19">
        <v>94.5</v>
      </c>
      <c r="C6" s="19">
        <v>79.5</v>
      </c>
      <c r="D6" s="19">
        <v>82.25</v>
      </c>
      <c r="E6" s="19">
        <v>82</v>
      </c>
      <c r="F6" s="19">
        <v>82</v>
      </c>
    </row>
    <row r="7" spans="1:6" ht="11.1" customHeight="1" x14ac:dyDescent="0.2">
      <c r="A7" s="86" t="s">
        <v>59</v>
      </c>
      <c r="B7" s="19">
        <v>92.5</v>
      </c>
      <c r="C7" s="19">
        <v>77.25</v>
      </c>
      <c r="D7" s="19">
        <v>81.5</v>
      </c>
      <c r="E7" s="19">
        <v>83</v>
      </c>
      <c r="F7" s="19">
        <v>82.5</v>
      </c>
    </row>
    <row r="8" spans="1:6" ht="11.1" customHeight="1" x14ac:dyDescent="0.2">
      <c r="A8" s="86" t="s">
        <v>60</v>
      </c>
      <c r="B8" s="19">
        <v>90.9</v>
      </c>
      <c r="C8" s="19">
        <v>76.5</v>
      </c>
      <c r="D8" s="19">
        <v>77</v>
      </c>
      <c r="E8" s="19">
        <v>79.5</v>
      </c>
      <c r="F8" s="19">
        <v>80.099999999999994</v>
      </c>
    </row>
    <row r="9" spans="1:6" ht="11.1" customHeight="1" x14ac:dyDescent="0.2">
      <c r="A9" s="86" t="s">
        <v>61</v>
      </c>
      <c r="B9" s="19">
        <v>99</v>
      </c>
      <c r="C9" s="19">
        <v>76.25</v>
      </c>
      <c r="D9" s="19">
        <v>77</v>
      </c>
      <c r="E9" s="19">
        <v>78</v>
      </c>
      <c r="F9" s="19">
        <v>77.13</v>
      </c>
    </row>
    <row r="10" spans="1:6" ht="11.1" customHeight="1" x14ac:dyDescent="0.2">
      <c r="A10" s="86" t="s">
        <v>62</v>
      </c>
      <c r="B10" s="19">
        <v>104</v>
      </c>
      <c r="C10" s="19">
        <v>77.2</v>
      </c>
      <c r="D10" s="19">
        <v>78.2</v>
      </c>
      <c r="E10" s="19">
        <v>79.099999999999994</v>
      </c>
      <c r="F10" s="19">
        <v>76.900000000000006</v>
      </c>
    </row>
    <row r="11" spans="1:6" ht="11.1" customHeight="1" x14ac:dyDescent="0.2">
      <c r="A11" s="86" t="s">
        <v>63</v>
      </c>
      <c r="B11" s="19">
        <v>104.25</v>
      </c>
      <c r="C11" s="19">
        <v>80.5</v>
      </c>
      <c r="D11" s="19">
        <v>81.75</v>
      </c>
      <c r="E11" s="19">
        <v>81</v>
      </c>
      <c r="F11" s="19">
        <v>78.25</v>
      </c>
    </row>
    <row r="12" spans="1:6" ht="11.1" customHeight="1" x14ac:dyDescent="0.2">
      <c r="A12" s="86" t="s">
        <v>5</v>
      </c>
      <c r="B12" s="19">
        <v>105</v>
      </c>
      <c r="C12" s="19">
        <v>77.88</v>
      </c>
      <c r="D12" s="19">
        <v>80.38</v>
      </c>
      <c r="E12" s="19">
        <v>81.5</v>
      </c>
      <c r="F12" s="19">
        <v>80.5</v>
      </c>
    </row>
    <row r="13" spans="1:6" ht="11.1" customHeight="1" x14ac:dyDescent="0.2">
      <c r="A13" s="80" t="s">
        <v>64</v>
      </c>
      <c r="B13" s="57">
        <v>91.56</v>
      </c>
      <c r="C13" s="57">
        <v>75.569999999999993</v>
      </c>
      <c r="D13" s="57">
        <v>77.67</v>
      </c>
      <c r="E13" s="57">
        <v>79.13</v>
      </c>
      <c r="F13" s="57">
        <v>77.06</v>
      </c>
    </row>
    <row r="14" spans="1:6" ht="11.1" customHeight="1" x14ac:dyDescent="0.2">
      <c r="A14" s="144" t="s">
        <v>151</v>
      </c>
      <c r="B14" s="145"/>
      <c r="C14" s="145"/>
      <c r="D14" s="145"/>
      <c r="E14" s="145"/>
      <c r="F14" s="145"/>
    </row>
    <row r="15" spans="1:6" ht="11.1" customHeight="1" x14ac:dyDescent="0.2">
      <c r="A15" s="82" t="s">
        <v>53</v>
      </c>
      <c r="B15" s="78">
        <v>111.4</v>
      </c>
      <c r="C15" s="78">
        <v>80</v>
      </c>
      <c r="D15" s="78">
        <v>83.4</v>
      </c>
      <c r="E15" s="78">
        <v>81.5</v>
      </c>
      <c r="F15" s="78">
        <v>82.7</v>
      </c>
    </row>
    <row r="16" spans="1:6" ht="11.1" customHeight="1" x14ac:dyDescent="0.2">
      <c r="A16" s="86" t="s">
        <v>54</v>
      </c>
      <c r="B16" s="19">
        <v>115.75</v>
      </c>
      <c r="C16" s="19">
        <v>85</v>
      </c>
      <c r="D16" s="19">
        <v>87.5</v>
      </c>
      <c r="E16" s="19">
        <v>84.25</v>
      </c>
      <c r="F16" s="19">
        <v>89</v>
      </c>
    </row>
    <row r="17" spans="1:7" ht="11.1" customHeight="1" x14ac:dyDescent="0.2">
      <c r="A17" s="106" t="s">
        <v>55</v>
      </c>
      <c r="B17" s="19">
        <v>115.13</v>
      </c>
      <c r="C17" s="19">
        <v>86.5</v>
      </c>
      <c r="D17" s="19">
        <v>89</v>
      </c>
      <c r="E17" s="19">
        <v>85.25</v>
      </c>
      <c r="F17" s="19">
        <v>90</v>
      </c>
    </row>
    <row r="18" spans="1:7" ht="11.1" customHeight="1" x14ac:dyDescent="0.2">
      <c r="A18" s="114" t="s">
        <v>56</v>
      </c>
      <c r="B18" s="19">
        <v>104</v>
      </c>
      <c r="C18" s="19">
        <v>84.25</v>
      </c>
      <c r="D18" s="19">
        <v>84.88</v>
      </c>
      <c r="E18" s="19">
        <v>82</v>
      </c>
      <c r="F18" s="19">
        <v>87.75</v>
      </c>
    </row>
    <row r="19" spans="1:7" ht="11.1" customHeight="1" x14ac:dyDescent="0.2">
      <c r="A19" s="93" t="s">
        <v>57</v>
      </c>
      <c r="B19" s="19">
        <v>100.8</v>
      </c>
      <c r="C19" s="19">
        <v>78.7</v>
      </c>
      <c r="D19" s="19">
        <v>80.900000000000006</v>
      </c>
      <c r="E19" s="19">
        <v>79.099999999999994</v>
      </c>
      <c r="F19" s="19">
        <v>85.8</v>
      </c>
    </row>
    <row r="20" spans="1:7" ht="11.1" customHeight="1" x14ac:dyDescent="0.2">
      <c r="A20" s="20" t="s">
        <v>162</v>
      </c>
      <c r="B20" s="79">
        <v>109.42</v>
      </c>
      <c r="C20" s="79">
        <v>82.89</v>
      </c>
      <c r="D20" s="79">
        <v>85.14</v>
      </c>
      <c r="E20" s="79">
        <v>82.42</v>
      </c>
      <c r="F20" s="79">
        <v>87.05</v>
      </c>
    </row>
    <row r="26" spans="1:7" ht="11.1" customHeight="1" x14ac:dyDescent="0.2">
      <c r="G26" s="64"/>
    </row>
  </sheetData>
  <mergeCells count="4">
    <mergeCell ref="A1:F1"/>
    <mergeCell ref="A2:F2"/>
    <mergeCell ref="A4:F4"/>
    <mergeCell ref="A14:F14"/>
  </mergeCells>
  <printOptions horizontalCentered="1"/>
  <pageMargins left="0.5" right="0.5" top="0.7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Text</vt:lpstr>
      <vt:lpstr>RemoveTextButton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'T2'!Print_Area</vt:lpstr>
      <vt:lpstr>'T3'!Print_Area</vt:lpstr>
      <vt:lpstr>'T6'!Print_Area</vt:lpstr>
      <vt:lpstr>'T7'!Print_Area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Aluminum in May 2025</dc:title>
  <dc:subject/>
  <dc:creator/>
  <cp:keywords>"Aluminum" and "Aluminium"; Aluminum and aluminium statistics</cp:keywords>
  <cp:lastModifiedBy/>
  <dcterms:created xsi:type="dcterms:W3CDTF">2025-08-20T18:37:01Z</dcterms:created>
  <dcterms:modified xsi:type="dcterms:W3CDTF">2025-08-20T18:37:47Z</dcterms:modified>
</cp:coreProperties>
</file>