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posting\todo20250625\mis-202503-alumi\"/>
    </mc:Choice>
  </mc:AlternateContent>
  <xr:revisionPtr revIDLastSave="0" documentId="13_ncr:1_{2B467B6F-57F0-4CE1-BA04-B1AAD4D59409}" xr6:coauthVersionLast="47" xr6:coauthVersionMax="47" xr10:uidLastSave="{00000000-0000-0000-0000-000000000000}"/>
  <bookViews>
    <workbookView xWindow="-120" yWindow="-120" windowWidth="29040" windowHeight="15720" xr2:uid="{FA30E610-F6CA-43AB-B10E-A6753A88C885}"/>
  </bookViews>
  <sheets>
    <sheet name="Text" sheetId="51" r:id="rId1"/>
    <sheet name="RemoveTextButton" sheetId="50" r:id="rId2"/>
    <sheet name="T1" sheetId="25" r:id="rId3"/>
    <sheet name="T2" sheetId="24" r:id="rId4"/>
    <sheet name="T3" sheetId="8" r:id="rId5"/>
    <sheet name="T4" sheetId="7" r:id="rId6"/>
    <sheet name="T5" sheetId="6" r:id="rId7"/>
    <sheet name="T6" sheetId="48" r:id="rId8"/>
    <sheet name="T7" sheetId="49" r:id="rId9"/>
    <sheet name="T8" sheetId="46" r:id="rId10"/>
    <sheet name="T9" sheetId="47" r:id="rId11"/>
  </sheets>
  <definedNames>
    <definedName name="_xlnm.Print_Area" localSheetId="3">'T2'!$A$1:$K$23</definedName>
    <definedName name="_xlnm.Print_Area" localSheetId="4">'T3'!$A$1:$E$9</definedName>
    <definedName name="_xlnm.Print_Area" localSheetId="7">'T6'!$A$1:$C$15</definedName>
    <definedName name="_xlnm.Print_Area" localSheetId="8">'T7'!$A$1:$F$20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49" l="1"/>
  <c r="F20" i="49"/>
  <c r="E20" i="49"/>
  <c r="D20" i="49"/>
  <c r="C20" i="49"/>
  <c r="C20" i="48"/>
  <c r="B20" i="48"/>
</calcChain>
</file>

<file path=xl/sharedStrings.xml><?xml version="1.0" encoding="utf-8"?>
<sst xmlns="http://schemas.openxmlformats.org/spreadsheetml/2006/main" count="402" uniqueCount="213">
  <si>
    <t>Metals and alloys, crude</t>
  </si>
  <si>
    <t>Plates, sheets, bars, etc.</t>
  </si>
  <si>
    <t>Scrap</t>
  </si>
  <si>
    <t>Total</t>
  </si>
  <si>
    <t>Country or locality</t>
  </si>
  <si>
    <t>December</t>
  </si>
  <si>
    <t>Argentina</t>
  </si>
  <si>
    <t>Australia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</si>
  <si>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</si>
  <si>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</si>
  <si>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</si>
  <si>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</si>
  <si>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</si>
  <si>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</si>
  <si>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</si>
  <si>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</si>
  <si>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</si>
  <si>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</si>
  <si>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</si>
  <si>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</si>
  <si>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</si>
  <si>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</si>
  <si>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</si>
  <si>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</si>
  <si>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</si>
  <si>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</si>
  <si>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</si>
  <si>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Netherlands</t>
  </si>
  <si>
    <t>New Zealand</t>
  </si>
  <si>
    <t>Norway</t>
  </si>
  <si>
    <t>Oman</t>
  </si>
  <si>
    <t>Qatar</t>
  </si>
  <si>
    <t>Romania</t>
  </si>
  <si>
    <t>Russia</t>
  </si>
  <si>
    <t>Saudi Arabia</t>
  </si>
  <si>
    <t>South Africa</t>
  </si>
  <si>
    <t>Spain</t>
  </si>
  <si>
    <t>Sweden</t>
  </si>
  <si>
    <t>Switzerland</t>
  </si>
  <si>
    <t>Taiwan</t>
  </si>
  <si>
    <t>Thailand</t>
  </si>
  <si>
    <t>Turkey</t>
  </si>
  <si>
    <t>United Arab Emirates</t>
  </si>
  <si>
    <t>United Kingdom</t>
  </si>
  <si>
    <t>Vietnam</t>
  </si>
  <si>
    <t>Other</t>
  </si>
  <si>
    <r>
      <t>1</t>
    </r>
    <r>
      <rPr>
        <sz val="8"/>
        <rFont val="Times New Roman"/>
        <family val="1"/>
      </rPr>
      <t>Less than ½ unit.</t>
    </r>
  </si>
  <si>
    <t>Dominican Republic</t>
  </si>
  <si>
    <t>Ireland</t>
  </si>
  <si>
    <t>Israel</t>
  </si>
  <si>
    <t>Jamaica</t>
  </si>
  <si>
    <t>Pakistan</t>
  </si>
  <si>
    <t>Panama</t>
  </si>
  <si>
    <t>Philippines</t>
  </si>
  <si>
    <t>Poland</t>
  </si>
  <si>
    <t>Singapore</t>
  </si>
  <si>
    <t>Old sheet</t>
  </si>
  <si>
    <t>Old cast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</si>
  <si>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</si>
  <si>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</si>
  <si>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</si>
  <si>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</si>
  <si>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</si>
  <si>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</si>
  <si>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</si>
  <si>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</si>
  <si>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</si>
  <si>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</si>
  <si>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</si>
  <si>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January–December</t>
  </si>
  <si>
    <t>Period</t>
  </si>
  <si>
    <t>Production</t>
  </si>
  <si>
    <t>13% Si, 360, etc. (0.6% Cu, max.)</t>
  </si>
  <si>
    <t>380 and variations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</si>
  <si>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</si>
  <si>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</si>
  <si>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</si>
  <si>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</si>
  <si>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</si>
  <si>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</si>
  <si>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t>Wrought alloys, extrusion billets</t>
  </si>
  <si>
    <t>Total all alloys</t>
  </si>
  <si>
    <t>Primary aluminum consumed</t>
  </si>
  <si>
    <t>Primary silicon consumed</t>
  </si>
  <si>
    <t>Other alloying ingredients consumed</t>
  </si>
  <si>
    <r>
      <t>1</t>
    </r>
    <r>
      <rPr>
        <sz val="8"/>
        <rFont val="Times New Roman"/>
        <family val="1"/>
      </rPr>
      <t>May include revisions to previously published data.</t>
    </r>
  </si>
  <si>
    <r>
      <t>Other</t>
    </r>
    <r>
      <rPr>
        <vertAlign val="superscript"/>
        <sz val="8"/>
        <rFont val="Times New Roman"/>
        <family val="1"/>
      </rPr>
      <t>2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</si>
  <si>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</si>
  <si>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</si>
  <si>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t>Can stock clippings</t>
  </si>
  <si>
    <t>Other wrought sheet/clippings</t>
  </si>
  <si>
    <t>Borings and turnings</t>
  </si>
  <si>
    <t>Total new scrap</t>
  </si>
  <si>
    <t>Used castings</t>
  </si>
  <si>
    <t>Used cans (shredded, loose, baled)</t>
  </si>
  <si>
    <t>Other wrought products</t>
  </si>
  <si>
    <t>Fragmentized shredder (auto shredder)</t>
  </si>
  <si>
    <t>Total old scrap</t>
  </si>
  <si>
    <r>
      <t>2</t>
    </r>
    <r>
      <rPr>
        <sz val="8"/>
        <rFont val="Times New Roman"/>
        <family val="1"/>
      </rPr>
      <t>Includes data on imported aluminum-base scrap.</t>
    </r>
  </si>
  <si>
    <r>
      <t>Dross and skimmings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</si>
  <si>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</si>
  <si>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Consumption</t>
  </si>
  <si>
    <t>Secondary smelters</t>
  </si>
  <si>
    <t>Independent mill fabricators</t>
  </si>
  <si>
    <t>Foundries</t>
  </si>
  <si>
    <t>Other consumers</t>
  </si>
  <si>
    <t>Imports for consumption</t>
  </si>
  <si>
    <t>NA</t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</si>
  <si>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</si>
  <si>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</si>
  <si>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</si>
  <si>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</si>
  <si>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t>Primary production</t>
  </si>
  <si>
    <t>Tabulated reports</t>
  </si>
  <si>
    <t>Estimated full coverage</t>
  </si>
  <si>
    <t>Aluminum scrap</t>
  </si>
  <si>
    <t>Aluminum-base scrap</t>
  </si>
  <si>
    <t>Aluminum alloys</t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</si>
  <si>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</si>
  <si>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</si>
  <si>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</si>
  <si>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 from purchased new and old aluminum scrap.</t>
    </r>
  </si>
  <si>
    <t>Metal recovery</t>
  </si>
  <si>
    <t>Consumption (metric tons)</t>
  </si>
  <si>
    <t>Calculated metallic recovery (metric tons)</t>
  </si>
  <si>
    <t>Melted or consumed</t>
  </si>
  <si>
    <t>Stocks, closing</t>
  </si>
  <si>
    <r>
      <t>Stocks, opening</t>
    </r>
    <r>
      <rPr>
        <b/>
        <vertAlign val="superscript"/>
        <sz val="8"/>
        <rFont val="Times New Roman"/>
        <family val="1"/>
      </rPr>
      <t>1</t>
    </r>
  </si>
  <si>
    <t>Net shipments</t>
  </si>
  <si>
    <t>Midwest U.S. market price</t>
  </si>
  <si>
    <t>LME cash price Grade A</t>
  </si>
  <si>
    <t>Used beverage cans</t>
  </si>
  <si>
    <t>Mixed low copper clips</t>
  </si>
  <si>
    <t>Turnings
(clean and dry)</t>
  </si>
  <si>
    <t>2024</t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</si>
  <si>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</si>
  <si>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t>—</t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</si>
  <si>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</si>
  <si>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rounded to no more than three significant digits; may not add to totals shown.]</t>
  </si>
  <si>
    <t>[Data are rounded to no more than three significant digits; may not add to totals shown. Data are in metric tons.]</t>
  </si>
  <si>
    <t>[Data are rounded to no more than three significant digits; may not add to totals shown. Excludes integrated aluminum companies. Data are in metric tons. —, not applicable.]</t>
  </si>
  <si>
    <t>[Data are in cents per pound. Source: S&amp;P Global Platts Metals Week.]</t>
  </si>
  <si>
    <t>[Data are in cents per pound. Source: Fastmarkets–AMM.]</t>
  </si>
  <si>
    <t>Grand total, all classes</t>
  </si>
  <si>
    <t>New scrap</t>
  </si>
  <si>
    <t>Old scrap</t>
  </si>
  <si>
    <t>Die-cast alloys</t>
  </si>
  <si>
    <t>Sand and permanent mold</t>
  </si>
  <si>
    <t>Less</t>
  </si>
  <si>
    <r>
      <t>Net receipts</t>
    </r>
    <r>
      <rPr>
        <b/>
        <vertAlign val="superscript"/>
        <sz val="8"/>
        <rFont val="Times New Roman"/>
        <family val="1"/>
      </rPr>
      <t>2</t>
    </r>
  </si>
  <si>
    <t>Extrusions</t>
  </si>
  <si>
    <t>Castings</t>
  </si>
  <si>
    <t>Used extrusions</t>
  </si>
  <si>
    <t>New</t>
  </si>
  <si>
    <t>Old</t>
  </si>
  <si>
    <r>
      <t>(</t>
    </r>
    <r>
      <rPr>
        <vertAlign val="superscript"/>
        <sz val="8"/>
        <color rgb="FF000000"/>
        <rFont val="Times New Roman"/>
        <family val="1"/>
      </rPr>
      <t>1</t>
    </r>
    <r>
      <rPr>
        <sz val="8"/>
        <color rgb="FF000000"/>
        <rFont val="Times New Roman"/>
        <family val="1"/>
      </rPr>
      <t>)</t>
    </r>
  </si>
  <si>
    <t>2025</t>
  </si>
  <si>
    <r>
      <rPr>
        <b/>
        <sz val="8"/>
        <rFont val="Times New Roman"/>
        <family val="1"/>
      </rPr>
      <t>Table 7.</t>
    </r>
    <r>
      <rPr>
        <sz val="8"/>
        <rFont val="Times New Roman"/>
        <family val="1"/>
      </rPr>
      <t xml:space="preserve"> Average buying prices for aluminum scrap.</t>
    </r>
  </si>
  <si>
    <t>[Data are rounded to no more than three significant digits, except “Primary production”; may not add to totals shown. Data are in thousand metric tons. Preliminary data are marked with a superscript "p". Revised data are marked with a superscript "r". NA, not available.]</t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</si>
  <si>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 Preliminary data are marked with a superscript "p". Revised data are marked with a superscript "r".</t>
    </r>
    <r>
      <rPr>
        <sz val="8"/>
        <rFont val="Calibri"/>
        <family val="2"/>
      </rPr>
      <t>]</t>
    </r>
  </si>
  <si>
    <r>
      <t>2024</t>
    </r>
    <r>
      <rPr>
        <b/>
        <vertAlign val="superscript"/>
        <sz val="8"/>
        <rFont val="Times New Roman"/>
        <family val="1"/>
      </rPr>
      <t>p</t>
    </r>
  </si>
  <si>
    <r>
      <t>2024</t>
    </r>
    <r>
      <rPr>
        <b/>
        <vertAlign val="superscript"/>
        <sz val="8"/>
        <color theme="1"/>
        <rFont val="Times New Roman"/>
        <family val="1"/>
      </rPr>
      <t>p</t>
    </r>
  </si>
  <si>
    <r>
      <t>Plates, sheets, bars</t>
    </r>
    <r>
      <rPr>
        <b/>
        <vertAlign val="superscript"/>
        <sz val="8"/>
        <color theme="1"/>
        <rFont val="Times New Roman"/>
        <family val="1"/>
      </rPr>
      <t>1</t>
    </r>
  </si>
  <si>
    <r>
      <t>China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</si>
  <si>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Includes castings, forgings, and unclassified semifabricated forms.</t>
    </r>
  </si>
  <si>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Less than ½ unit.</t>
    </r>
  </si>
  <si>
    <r>
      <t>3</t>
    </r>
    <r>
      <rPr>
        <sz val="8"/>
        <rFont val="Times New Roman"/>
        <family val="1"/>
      </rPr>
      <t>Includes Hong Kong.</t>
    </r>
  </si>
  <si>
    <t>January–March</t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</si>
  <si>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March 2025.</t>
    </r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</si>
  <si>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March 2025.</t>
    </r>
  </si>
  <si>
    <r>
      <t>January</t>
    </r>
    <r>
      <rPr>
        <b/>
        <sz val="8"/>
        <color theme="1"/>
        <rFont val="Aptos Narrow"/>
        <family val="2"/>
      </rPr>
      <t>–March</t>
    </r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</si>
  <si>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March 2025.</t>
    </r>
  </si>
  <si>
    <r>
      <t xml:space="preserve">Table 8. </t>
    </r>
    <r>
      <rPr>
        <sz val="8"/>
        <rFont val="Times New Roman"/>
        <family val="1"/>
      </rPr>
      <t>U.S. imports for consumption of aluminum in March 2025.</t>
    </r>
  </si>
  <si>
    <r>
      <t xml:space="preserve">Table 9. </t>
    </r>
    <r>
      <rPr>
        <sz val="8"/>
        <rFont val="Times New Roman"/>
        <family val="1"/>
      </rPr>
      <t>U.S. exports of aluminum in March 2025.</t>
    </r>
  </si>
  <si>
    <r>
      <t>(</t>
    </r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)</t>
    </r>
  </si>
  <si>
    <r>
      <t>China</t>
    </r>
    <r>
      <rPr>
        <vertAlign val="superscript"/>
        <sz val="8"/>
        <rFont val="Times New Roman"/>
        <family val="1"/>
      </rPr>
      <t>2</t>
    </r>
  </si>
  <si>
    <r>
      <t>2</t>
    </r>
    <r>
      <rPr>
        <sz val="8"/>
        <rFont val="Times New Roman"/>
        <family val="1"/>
      </rPr>
      <t>Includes Hong Kong.</t>
    </r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</si>
  <si>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>Less than ½ unit.</t>
    </r>
  </si>
  <si>
    <r>
      <t>(</t>
    </r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)</t>
    </r>
  </si>
  <si>
    <t xml:space="preserve">2025 </t>
  </si>
  <si>
    <r>
      <t xml:space="preserve">531 </t>
    </r>
    <r>
      <rPr>
        <vertAlign val="superscript"/>
        <sz val="8"/>
        <color theme="1"/>
        <rFont val="Times New Roman"/>
        <family val="1"/>
      </rPr>
      <t>r</t>
    </r>
  </si>
  <si>
    <r>
      <t xml:space="preserve">392 </t>
    </r>
    <r>
      <rPr>
        <vertAlign val="superscript"/>
        <sz val="8"/>
        <color theme="1"/>
        <rFont val="Times New Roman"/>
        <family val="1"/>
      </rPr>
      <t>r</t>
    </r>
  </si>
  <si>
    <r>
      <t xml:space="preserve">923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</si>
  <si>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2,300 </t>
    </r>
    <r>
      <rPr>
        <vertAlign val="superscript"/>
        <sz val="8"/>
        <color theme="1"/>
        <rFont val="Times New Roman"/>
        <family val="1"/>
      </rPr>
      <t>r</t>
    </r>
  </si>
  <si>
    <r>
      <t xml:space="preserve">686 </t>
    </r>
    <r>
      <rPr>
        <vertAlign val="superscript"/>
        <sz val="8"/>
        <color theme="1"/>
        <rFont val="Times New Roman"/>
        <family val="1"/>
      </rPr>
      <t>r</t>
    </r>
  </si>
  <si>
    <r>
      <t xml:space="preserve">523 </t>
    </r>
    <r>
      <rPr>
        <vertAlign val="superscript"/>
        <sz val="8"/>
        <color theme="1"/>
        <rFont val="Times New Roman"/>
        <family val="1"/>
      </rPr>
      <t>r</t>
    </r>
  </si>
  <si>
    <r>
      <t xml:space="preserve">413 </t>
    </r>
    <r>
      <rPr>
        <vertAlign val="superscript"/>
        <sz val="8"/>
        <color theme="1"/>
        <rFont val="Times New Roman"/>
        <family val="1"/>
      </rPr>
      <t>r</t>
    </r>
  </si>
  <si>
    <r>
      <t xml:space="preserve">376 </t>
    </r>
    <r>
      <rPr>
        <vertAlign val="superscript"/>
        <sz val="8"/>
        <color theme="1"/>
        <rFont val="Times New Roman"/>
        <family val="1"/>
      </rPr>
      <t>r</t>
    </r>
  </si>
  <si>
    <r>
      <t xml:space="preserve">25 </t>
    </r>
    <r>
      <rPr>
        <vertAlign val="superscript"/>
        <sz val="8"/>
        <color theme="1"/>
        <rFont val="Times New Roman"/>
        <family val="1"/>
      </rPr>
      <t>r</t>
    </r>
  </si>
  <si>
    <r>
      <t xml:space="preserve">23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</si>
  <si>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1,130 </t>
    </r>
    <r>
      <rPr>
        <vertAlign val="superscript"/>
        <sz val="8"/>
        <color theme="1"/>
        <rFont val="Times New Roman"/>
        <family val="1"/>
      </rPr>
      <t>r</t>
    </r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</si>
  <si>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</si>
  <si>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</si>
  <si>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</si>
  <si>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</si>
  <si>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</si>
  <si>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</si>
  <si>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</si>
  <si>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</si>
  <si>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</si>
  <si>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</si>
  <si>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</si>
  <si>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</si>
  <si>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</si>
  <si>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</si>
  <si>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</si>
  <si>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</si>
  <si>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</si>
  <si>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t>January–
March</t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</si>
  <si>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metric tons. Source: U.S. Census Bureau (https://usatrade.census.gov/).</t>
    </r>
    <r>
      <rPr>
        <sz val="8"/>
        <rFont val="Calibri"/>
        <family val="2"/>
      </rPr>
      <t>]</t>
    </r>
  </si>
  <si>
    <t>This workbook includes an embedded Word document and 9 tables (See tabs below).</t>
  </si>
  <si>
    <t>This icon is linked to an embedded text document.</t>
  </si>
  <si>
    <t>Aluminum in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</si>
</sst>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20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8"/>
      <color rgb="FF000000"/>
      <name val="Times New Roman"/>
      <family val="1"/>
    </font>
    <font>
      <b/>
      <vertAlign val="superscript"/>
      <sz val="8"/>
      <color theme="1"/>
      <name val="Times New Roman"/>
      <family val="1"/>
    </font>
    <font>
      <b/>
      <sz val="8"/>
      <color theme="1"/>
      <name val="Aptos Narrow"/>
      <family val="2"/>
    </font>
    <font>
      <b/>
      <u/>
      <sz val="12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0" fontId="18" fillId="0" borderId="0"/>
    <xf numFmtId="0" fontId="19" fillId="0" borderId="0"/>
  </cellStyleXfs>
  <cellXfs count="180">
    <xf numFmtId="0" fontId="0" fillId="0" borderId="0" xfId="0"/>
    <xf numFmtId="0" fontId="6" fillId="0" borderId="0" xfId="0" applyFont="1"/>
    <xf numFmtId="0" fontId="6" fillId="0" borderId="0" xfId="0" applyFont="1" applyFill="1"/>
    <xf numFmtId="49" fontId="2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Border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left" vertical="center" indent="1" justifyLastLine="1"/>
    </xf>
    <xf numFmtId="3" fontId="2" fillId="0" borderId="3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 justifyLastLine="1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0" applyNumberFormat="1" applyFont="1" applyAlignment="1">
      <alignment horizontal="right" vertical="center" justifyLastLine="1"/>
    </xf>
    <xf numFmtId="49" fontId="2" fillId="0" borderId="0" xfId="0" applyNumberFormat="1" applyFont="1" applyAlignment="1">
      <alignment horizontal="right" vertical="center" justifyLastLine="1"/>
    </xf>
    <xf numFmtId="3" fontId="6" fillId="0" borderId="0" xfId="0" applyNumberFormat="1" applyFont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 justifyLastLine="1"/>
    </xf>
    <xf numFmtId="3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3" fontId="2" fillId="0" borderId="0" xfId="0" quotePrefix="1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 justifyLastLine="1"/>
    </xf>
    <xf numFmtId="3" fontId="2" fillId="0" borderId="0" xfId="0" applyNumberFormat="1" applyFont="1" applyBorder="1" applyAlignment="1">
      <alignment horizontal="right" vertical="center" justifyLastLine="1"/>
    </xf>
    <xf numFmtId="49" fontId="2" fillId="0" borderId="0" xfId="0" applyNumberFormat="1" applyFont="1" applyBorder="1" applyAlignment="1">
      <alignment horizontal="right" vertical="center" justifyLastLine="1"/>
    </xf>
    <xf numFmtId="3" fontId="6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 indent="1" justifyLastLine="1"/>
    </xf>
    <xf numFmtId="49" fontId="1" fillId="0" borderId="3" xfId="0" applyNumberFormat="1" applyFont="1" applyFill="1" applyBorder="1" applyAlignment="1">
      <alignment horizontal="left" vertical="center"/>
    </xf>
    <xf numFmtId="164" fontId="6" fillId="0" borderId="3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6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8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2" fontId="2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0" fontId="10" fillId="0" borderId="0" xfId="0" applyFont="1"/>
    <xf numFmtId="49" fontId="2" fillId="0" borderId="0" xfId="0" applyNumberFormat="1" applyFont="1" applyAlignment="1">
      <alignment horizontal="left" vertical="center"/>
    </xf>
    <xf numFmtId="0" fontId="0" fillId="0" borderId="0" xfId="0"/>
    <xf numFmtId="0" fontId="0" fillId="0" borderId="0" xfId="0"/>
    <xf numFmtId="0" fontId="11" fillId="0" borderId="0" xfId="0" applyFont="1"/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quotePrefix="1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0" xfId="0" quotePrefix="1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165" fontId="2" fillId="0" borderId="1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left" vertical="center" indent="1"/>
    </xf>
    <xf numFmtId="165" fontId="6" fillId="0" borderId="3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indent="1"/>
    </xf>
    <xf numFmtId="3" fontId="8" fillId="0" borderId="0" xfId="0" applyNumberFormat="1" applyFont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0" fillId="0" borderId="0" xfId="0"/>
    <xf numFmtId="49" fontId="1" fillId="0" borderId="2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Fill="1"/>
    <xf numFmtId="3" fontId="0" fillId="0" borderId="0" xfId="0" applyNumberFormat="1"/>
    <xf numFmtId="49" fontId="2" fillId="0" borderId="0" xfId="0" applyNumberFormat="1" applyFont="1" applyFill="1" applyAlignment="1">
      <alignment horizontal="left" vertical="center" justifyLastLine="1"/>
    </xf>
    <xf numFmtId="49" fontId="2" fillId="0" borderId="0" xfId="0" applyNumberFormat="1" applyFont="1" applyFill="1" applyAlignment="1">
      <alignment horizontal="left" vertical="center"/>
    </xf>
    <xf numFmtId="0" fontId="0" fillId="0" borderId="0" xfId="0"/>
    <xf numFmtId="3" fontId="2" fillId="0" borderId="0" xfId="0" quotePrefix="1" applyNumberFormat="1" applyFont="1" applyFill="1" applyAlignment="1">
      <alignment horizontal="right" vertical="center"/>
    </xf>
    <xf numFmtId="0" fontId="0" fillId="0" borderId="0" xfId="0"/>
    <xf numFmtId="3" fontId="6" fillId="0" borderId="0" xfId="0" applyNumberFormat="1" applyFont="1" applyFill="1" applyBorder="1" applyAlignment="1">
      <alignment horizontal="right" vertical="center"/>
    </xf>
    <xf numFmtId="49" fontId="1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indent="1"/>
    </xf>
    <xf numFmtId="49" fontId="0" fillId="0" borderId="0" xfId="0" applyNumberFormat="1" applyAlignment="1">
      <alignment horizontal="left" vertical="center" indent="2"/>
    </xf>
    <xf numFmtId="49" fontId="13" fillId="0" borderId="0" xfId="0" applyNumberFormat="1" applyFont="1" applyAlignment="1">
      <alignment horizontal="left" vertical="center" indent="1"/>
    </xf>
    <xf numFmtId="49" fontId="1" fillId="0" borderId="3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3" fillId="0" borderId="2" xfId="0" quotePrefix="1" applyNumberFormat="1" applyFont="1" applyFill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" xfId="0" applyBorder="1" applyAlignment="1"/>
    <xf numFmtId="49" fontId="2" fillId="0" borderId="0" xfId="0" applyNumberFormat="1" applyFont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0" fillId="0" borderId="0" xfId="0" applyNumberFormat="1"/>
    <xf numFmtId="0" fontId="0" fillId="0" borderId="0" xfId="0"/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2" fillId="0" borderId="0" xfId="2" applyFont="1"/>
    <xf numFmtId="0" fontId="1" fillId="0" borderId="0" xfId="3" applyFont="1"/>
    <xf numFmtId="0" fontId="1" fillId="0" borderId="0" xfId="2" applyFont="1"/>
    <xf numFmtId="0" fontId="6" fillId="0" borderId="0" xfId="0" applyFont="1" applyFill="1" applyBorder="1"/>
  </cellXfs>
  <cellStyles count="4">
    <cellStyle name="Comma 2" xfId="1" xr:uid="{D67B265A-1061-4A62-B2C2-C018DFFB627F}"/>
    <cellStyle name="Normal" xfId="0" builtinId="0"/>
    <cellStyle name="Normal 2" xfId="2" xr:uid="{2EE24679-EA85-4862-A86B-4A4FED188EAD}"/>
    <cellStyle name="Normal 5" xfId="3" xr:uid="{4901F850-6FE7-45DA-AD0E-E018450CBB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DC91B4EB-EA8C-49C3-A470-6468DBF74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41413</xdr:colOff>
          <xdr:row>8</xdr:row>
          <xdr:rowOff>41413</xdr:rowOff>
        </xdr:from>
        <xdr:to>
          <xdr:col>1</xdr:col>
          <xdr:colOff>346213</xdr:colOff>
          <xdr:row>13</xdr:row>
          <xdr:rowOff>14909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1142E715-5229-54DF-674F-7CCCE9E72E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5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23A96-66FC-4C51-B95A-0AC2C604342D}">
  <sheetPr>
    <pageSetUpPr autoPageBreaks="0"/>
  </sheetPr>
  <dimension ref="A6:B21"/>
  <sheetViews>
    <sheetView showGridLines="0" tabSelected="1" zoomScale="115" workbookViewId="0">
      <selection activeCell="A16" sqref="A16"/>
    </sheetView>
  </sheetViews>
  <sheetFormatPr defaultColWidth="9.140625" defaultRowHeight="11.25" customHeight="1" x14ac:dyDescent="0.2"/>
  <cols>
    <col min="1" max="16384" width="9.140625" style="176"/>
  </cols>
  <sheetData>
    <row r="6" spans="1:2" ht="10.9" customHeight="1" x14ac:dyDescent="0.2"/>
    <row r="7" spans="1:2" ht="11.45" customHeight="1" x14ac:dyDescent="0.2">
      <c r="A7" s="177" t="s">
        <v>212</v>
      </c>
      <c r="B7" s="178"/>
    </row>
    <row r="8" spans="1:2" ht="11.25" customHeight="1" x14ac:dyDescent="0.2">
      <c r="A8" s="176" t="s">
        <v>210</v>
      </c>
    </row>
    <row r="15" spans="1:2" ht="11.25" customHeight="1" x14ac:dyDescent="0.2">
      <c r="A15" s="176" t="s">
        <v>211</v>
      </c>
    </row>
    <row r="21" spans="1:2" ht="11.25" customHeight="1" x14ac:dyDescent="0.2">
      <c r="A21" s="178"/>
      <c r="B21" s="178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2049" r:id="rId4">
          <objectPr defaultSize="0" altText="Embedded word document text" r:id="rId5">
            <anchor moveWithCells="1">
              <from>
                <xdr:col>0</xdr:col>
                <xdr:colOff>38100</xdr:colOff>
                <xdr:row>8</xdr:row>
                <xdr:rowOff>38100</xdr:rowOff>
              </from>
              <to>
                <xdr:col>1</xdr:col>
                <xdr:colOff>342900</xdr:colOff>
                <xdr:row>13</xdr:row>
                <xdr:rowOff>19050</xdr:rowOff>
              </to>
            </anchor>
          </objectPr>
        </oleObject>
      </mc:Choice>
      <mc:Fallback>
        <oleObject progId="Document" dvAspect="DVASPECT_ICON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2074-C767-49B0-82DA-5AADC493DE9F}">
  <dimension ref="A1:Z48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2.5703125" style="64" customWidth="1"/>
    <col min="2" max="2" width="9.7109375" style="64" customWidth="1"/>
    <col min="3" max="3" width="8.5703125" style="64" customWidth="1"/>
    <col min="4" max="4" width="8.7109375" style="64"/>
    <col min="5" max="5" width="10.42578125" style="64" customWidth="1"/>
    <col min="6" max="8" width="8.7109375" style="64"/>
    <col min="9" max="9" width="9" style="64" bestFit="1" customWidth="1"/>
    <col min="10" max="10" width="6.85546875" style="64" customWidth="1"/>
    <col min="11" max="12" width="10.140625" style="64" bestFit="1" customWidth="1"/>
    <col min="13" max="13" width="8.7109375" style="64"/>
    <col min="14" max="14" width="12.7109375" style="64" customWidth="1"/>
    <col min="15" max="15" width="13.5703125" style="64" customWidth="1"/>
    <col min="16" max="16384" width="8.7109375" style="64"/>
  </cols>
  <sheetData>
    <row r="1" spans="1:26" ht="11.25" customHeight="1" x14ac:dyDescent="0.25">
      <c r="A1" s="169" t="s">
        <v>172</v>
      </c>
      <c r="B1" s="170"/>
      <c r="C1" s="170"/>
      <c r="D1" s="170"/>
      <c r="E1" s="170"/>
      <c r="F1" s="170"/>
      <c r="G1" s="170"/>
      <c r="H1" s="170"/>
      <c r="I1" s="171"/>
    </row>
    <row r="2" spans="1:26" ht="22.5" customHeight="1" x14ac:dyDescent="0.25">
      <c r="A2" s="172" t="s">
        <v>209</v>
      </c>
      <c r="B2" s="173"/>
      <c r="C2" s="173"/>
      <c r="D2" s="173"/>
      <c r="E2" s="173"/>
      <c r="F2" s="173"/>
      <c r="G2" s="173"/>
      <c r="H2" s="173"/>
      <c r="I2" s="174"/>
    </row>
    <row r="3" spans="1:26" ht="11.1" customHeight="1" x14ac:dyDescent="0.25">
      <c r="A3" s="133" t="s">
        <v>4</v>
      </c>
      <c r="B3" s="132" t="s">
        <v>0</v>
      </c>
      <c r="C3" s="151"/>
      <c r="D3" s="132" t="s">
        <v>162</v>
      </c>
      <c r="E3" s="151"/>
      <c r="F3" s="132" t="s">
        <v>2</v>
      </c>
      <c r="G3" s="151"/>
      <c r="H3" s="132" t="s">
        <v>3</v>
      </c>
      <c r="I3" s="151"/>
    </row>
    <row r="4" spans="1:26" ht="22.5" customHeight="1" x14ac:dyDescent="0.25">
      <c r="A4" s="175"/>
      <c r="B4" s="76" t="s">
        <v>60</v>
      </c>
      <c r="C4" s="77" t="s">
        <v>208</v>
      </c>
      <c r="D4" s="101" t="s">
        <v>60</v>
      </c>
      <c r="E4" s="77" t="s">
        <v>208</v>
      </c>
      <c r="F4" s="101" t="s">
        <v>60</v>
      </c>
      <c r="G4" s="77" t="s">
        <v>208</v>
      </c>
      <c r="H4" s="101" t="s">
        <v>60</v>
      </c>
      <c r="I4" s="77" t="s">
        <v>208</v>
      </c>
    </row>
    <row r="5" spans="1:26" ht="11.1" customHeight="1" x14ac:dyDescent="0.25">
      <c r="A5" s="13" t="s">
        <v>6</v>
      </c>
      <c r="B5" s="15">
        <v>18000</v>
      </c>
      <c r="C5" s="15">
        <v>39400</v>
      </c>
      <c r="D5" s="15">
        <v>16</v>
      </c>
      <c r="E5" s="15">
        <v>50</v>
      </c>
      <c r="F5" s="15">
        <v>0</v>
      </c>
      <c r="G5" s="15">
        <v>0</v>
      </c>
      <c r="H5" s="15">
        <v>18000</v>
      </c>
      <c r="I5" s="15">
        <v>39500</v>
      </c>
      <c r="K5" s="103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1.1" customHeight="1" x14ac:dyDescent="0.25">
      <c r="A6" s="13" t="s">
        <v>7</v>
      </c>
      <c r="B6" s="15">
        <v>5370</v>
      </c>
      <c r="C6" s="15">
        <v>18700</v>
      </c>
      <c r="D6" s="15">
        <v>72</v>
      </c>
      <c r="E6" s="15">
        <v>94</v>
      </c>
      <c r="F6" s="15">
        <v>0</v>
      </c>
      <c r="G6" s="15">
        <v>0</v>
      </c>
      <c r="H6" s="15">
        <v>5440</v>
      </c>
      <c r="I6" s="15">
        <v>18800</v>
      </c>
      <c r="K6" s="10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02" customFormat="1" ht="11.1" customHeight="1" x14ac:dyDescent="0.25">
      <c r="A7" s="13" t="s">
        <v>8</v>
      </c>
      <c r="B7" s="15">
        <v>17500</v>
      </c>
      <c r="C7" s="15">
        <v>34100</v>
      </c>
      <c r="D7" s="15">
        <v>1990</v>
      </c>
      <c r="E7" s="15">
        <v>14500</v>
      </c>
      <c r="F7" s="15">
        <v>0</v>
      </c>
      <c r="G7" s="15">
        <v>0</v>
      </c>
      <c r="H7" s="15">
        <v>19500</v>
      </c>
      <c r="I7" s="15">
        <v>48600</v>
      </c>
      <c r="K7" s="108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1.1" customHeight="1" x14ac:dyDescent="0.25">
      <c r="A8" s="13" t="s">
        <v>9</v>
      </c>
      <c r="B8" s="15">
        <v>39</v>
      </c>
      <c r="C8" s="15">
        <v>57</v>
      </c>
      <c r="D8" s="15">
        <v>1970</v>
      </c>
      <c r="E8" s="15">
        <v>5850</v>
      </c>
      <c r="F8" s="15">
        <v>25</v>
      </c>
      <c r="G8" s="15">
        <v>25</v>
      </c>
      <c r="H8" s="15">
        <v>2030</v>
      </c>
      <c r="I8" s="15">
        <v>5930</v>
      </c>
      <c r="J8" s="105"/>
      <c r="K8" s="108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04" customFormat="1" ht="11.1" customHeight="1" x14ac:dyDescent="0.25">
      <c r="A9" s="106" t="s">
        <v>10</v>
      </c>
      <c r="B9" s="109">
        <v>0</v>
      </c>
      <c r="C9" s="109">
        <v>12000</v>
      </c>
      <c r="D9" s="109">
        <v>607</v>
      </c>
      <c r="E9" s="109">
        <v>1700</v>
      </c>
      <c r="F9" s="109">
        <v>0</v>
      </c>
      <c r="G9" s="109">
        <v>579</v>
      </c>
      <c r="H9" s="109">
        <v>607</v>
      </c>
      <c r="I9" s="109">
        <v>14300</v>
      </c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26" ht="11.1" customHeight="1" x14ac:dyDescent="0.25">
      <c r="A10" s="13" t="s">
        <v>11</v>
      </c>
      <c r="B10" s="15">
        <v>250000</v>
      </c>
      <c r="C10" s="15">
        <v>707000</v>
      </c>
      <c r="D10" s="15">
        <v>17600</v>
      </c>
      <c r="E10" s="15">
        <v>56200</v>
      </c>
      <c r="F10" s="15">
        <v>41500</v>
      </c>
      <c r="G10" s="15">
        <v>108000</v>
      </c>
      <c r="H10" s="15">
        <v>309000</v>
      </c>
      <c r="I10" s="15">
        <v>871000</v>
      </c>
      <c r="K10" s="108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02" customFormat="1" ht="11.1" customHeight="1" x14ac:dyDescent="0.25">
      <c r="A11" s="13" t="s">
        <v>12</v>
      </c>
      <c r="B11" s="15">
        <v>0</v>
      </c>
      <c r="C11" s="15">
        <v>0</v>
      </c>
      <c r="D11" s="15">
        <v>11</v>
      </c>
      <c r="E11" s="15">
        <v>11</v>
      </c>
      <c r="F11" s="15">
        <v>85</v>
      </c>
      <c r="G11" s="15">
        <v>299</v>
      </c>
      <c r="H11" s="15">
        <v>96</v>
      </c>
      <c r="I11" s="15">
        <v>310</v>
      </c>
      <c r="K11" s="108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1.1" customHeight="1" x14ac:dyDescent="0.25">
      <c r="A12" s="13" t="s">
        <v>175</v>
      </c>
      <c r="B12" s="15">
        <v>21</v>
      </c>
      <c r="C12" s="15">
        <v>154</v>
      </c>
      <c r="D12" s="15">
        <v>3700</v>
      </c>
      <c r="E12" s="15">
        <v>22700</v>
      </c>
      <c r="F12" s="15">
        <v>9</v>
      </c>
      <c r="G12" s="15">
        <v>55</v>
      </c>
      <c r="H12" s="15">
        <v>3730</v>
      </c>
      <c r="I12" s="15">
        <v>22900</v>
      </c>
      <c r="K12" s="108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s="102" customFormat="1" ht="11.1" customHeight="1" x14ac:dyDescent="0.25">
      <c r="A13" s="13" t="s">
        <v>13</v>
      </c>
      <c r="B13" s="15">
        <v>0</v>
      </c>
      <c r="C13" s="15">
        <v>0</v>
      </c>
      <c r="D13" s="15">
        <v>383</v>
      </c>
      <c r="E13" s="15">
        <v>1090</v>
      </c>
      <c r="F13" s="15">
        <v>1190</v>
      </c>
      <c r="G13" s="15">
        <v>2880</v>
      </c>
      <c r="H13" s="15">
        <v>1570</v>
      </c>
      <c r="I13" s="15">
        <v>3970</v>
      </c>
      <c r="J13" s="104"/>
      <c r="K13" s="108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s="102" customFormat="1" ht="11.1" customHeight="1" x14ac:dyDescent="0.25">
      <c r="A14" s="13" t="s">
        <v>14</v>
      </c>
      <c r="B14" s="15">
        <v>0</v>
      </c>
      <c r="C14" s="15">
        <v>0</v>
      </c>
      <c r="D14" s="15">
        <v>89</v>
      </c>
      <c r="E14" s="15">
        <v>156</v>
      </c>
      <c r="F14" s="15">
        <v>264</v>
      </c>
      <c r="G14" s="15">
        <v>592</v>
      </c>
      <c r="H14" s="15">
        <v>353</v>
      </c>
      <c r="I14" s="15">
        <v>748</v>
      </c>
      <c r="J14" s="106"/>
      <c r="K14" s="108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1.1" customHeight="1" x14ac:dyDescent="0.25">
      <c r="A15" s="13" t="s">
        <v>15</v>
      </c>
      <c r="B15" s="15">
        <v>449</v>
      </c>
      <c r="C15" s="15">
        <v>560</v>
      </c>
      <c r="D15" s="15">
        <v>316</v>
      </c>
      <c r="E15" s="15">
        <v>1340</v>
      </c>
      <c r="F15" s="15">
        <v>36</v>
      </c>
      <c r="G15" s="15">
        <v>72</v>
      </c>
      <c r="H15" s="15">
        <v>801</v>
      </c>
      <c r="I15" s="15">
        <v>1970</v>
      </c>
      <c r="J15" s="106"/>
      <c r="K15" s="108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1.1" customHeight="1" x14ac:dyDescent="0.25">
      <c r="A16" s="13" t="s">
        <v>16</v>
      </c>
      <c r="B16" s="15">
        <v>28</v>
      </c>
      <c r="C16" s="15">
        <v>86</v>
      </c>
      <c r="D16" s="15">
        <v>1520</v>
      </c>
      <c r="E16" s="15">
        <v>3490</v>
      </c>
      <c r="F16" s="15">
        <v>1170</v>
      </c>
      <c r="G16" s="15">
        <v>2650</v>
      </c>
      <c r="H16" s="15">
        <v>2720</v>
      </c>
      <c r="I16" s="15">
        <v>6220</v>
      </c>
      <c r="J16" s="106"/>
      <c r="K16" s="108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s="102" customFormat="1" ht="11.1" customHeight="1" x14ac:dyDescent="0.25">
      <c r="A17" s="13" t="s">
        <v>17</v>
      </c>
      <c r="B17" s="15">
        <v>0</v>
      </c>
      <c r="C17" s="15">
        <v>0</v>
      </c>
      <c r="D17" s="15">
        <v>3040</v>
      </c>
      <c r="E17" s="15">
        <v>10100</v>
      </c>
      <c r="F17" s="15">
        <v>77</v>
      </c>
      <c r="G17" s="15">
        <v>139</v>
      </c>
      <c r="H17" s="15">
        <v>3110</v>
      </c>
      <c r="I17" s="15">
        <v>10200</v>
      </c>
      <c r="J17" s="106"/>
      <c r="K17" s="108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s="102" customFormat="1" ht="11.1" customHeight="1" x14ac:dyDescent="0.25">
      <c r="A18" s="13" t="s">
        <v>18</v>
      </c>
      <c r="B18" s="15">
        <v>0</v>
      </c>
      <c r="C18" s="15">
        <v>0</v>
      </c>
      <c r="D18" s="15">
        <v>0</v>
      </c>
      <c r="E18" s="15">
        <v>0</v>
      </c>
      <c r="F18" s="15">
        <v>1650</v>
      </c>
      <c r="G18" s="15">
        <v>3820</v>
      </c>
      <c r="H18" s="15">
        <v>1650</v>
      </c>
      <c r="I18" s="15">
        <v>3820</v>
      </c>
      <c r="J18" s="106"/>
      <c r="K18" s="108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s="102" customFormat="1" ht="11.1" customHeight="1" x14ac:dyDescent="0.25">
      <c r="A19" s="13" t="s">
        <v>19</v>
      </c>
      <c r="B19" s="15">
        <v>0</v>
      </c>
      <c r="C19" s="15">
        <v>0</v>
      </c>
      <c r="D19" s="15">
        <v>535</v>
      </c>
      <c r="E19" s="15">
        <v>1750</v>
      </c>
      <c r="F19" s="15">
        <v>658</v>
      </c>
      <c r="G19" s="15">
        <v>1150</v>
      </c>
      <c r="H19" s="15">
        <v>1190</v>
      </c>
      <c r="I19" s="15">
        <v>2900</v>
      </c>
      <c r="J19" s="106"/>
      <c r="K19" s="108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1.1" customHeight="1" x14ac:dyDescent="0.25">
      <c r="A20" s="13" t="s">
        <v>20</v>
      </c>
      <c r="B20" s="15">
        <v>27400</v>
      </c>
      <c r="C20" s="15">
        <v>38500</v>
      </c>
      <c r="D20" s="15">
        <v>1530</v>
      </c>
      <c r="E20" s="15">
        <v>4880</v>
      </c>
      <c r="F20" s="15">
        <v>0</v>
      </c>
      <c r="G20" s="15">
        <v>0</v>
      </c>
      <c r="H20" s="15">
        <v>28900</v>
      </c>
      <c r="I20" s="15">
        <v>43300</v>
      </c>
      <c r="J20" s="106"/>
      <c r="K20" s="108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1.1" customHeight="1" x14ac:dyDescent="0.25">
      <c r="A21" s="13" t="s">
        <v>21</v>
      </c>
      <c r="B21" s="15">
        <v>5210</v>
      </c>
      <c r="C21" s="15">
        <v>5210</v>
      </c>
      <c r="D21" s="15">
        <v>815</v>
      </c>
      <c r="E21" s="15">
        <v>2730</v>
      </c>
      <c r="F21" s="15">
        <v>0</v>
      </c>
      <c r="G21" s="15">
        <v>0</v>
      </c>
      <c r="H21" s="15">
        <v>6020</v>
      </c>
      <c r="I21" s="15">
        <v>7940</v>
      </c>
      <c r="J21" s="106"/>
      <c r="K21" s="108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1.1" customHeight="1" x14ac:dyDescent="0.25">
      <c r="A22" s="13" t="s">
        <v>22</v>
      </c>
      <c r="B22" s="15">
        <v>0</v>
      </c>
      <c r="C22" s="15">
        <v>497</v>
      </c>
      <c r="D22" s="15">
        <v>1330</v>
      </c>
      <c r="E22" s="15">
        <v>3170</v>
      </c>
      <c r="F22" s="15">
        <v>226</v>
      </c>
      <c r="G22" s="15">
        <v>325</v>
      </c>
      <c r="H22" s="15">
        <v>1560</v>
      </c>
      <c r="I22" s="15">
        <v>3990</v>
      </c>
      <c r="J22" s="106"/>
      <c r="K22" s="108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1.1" customHeight="1" x14ac:dyDescent="0.25">
      <c r="A23" s="13" t="s">
        <v>23</v>
      </c>
      <c r="B23" s="78" t="s">
        <v>174</v>
      </c>
      <c r="C23" s="15">
        <v>22</v>
      </c>
      <c r="D23" s="15">
        <v>558</v>
      </c>
      <c r="E23" s="15">
        <v>1790</v>
      </c>
      <c r="F23" s="15">
        <v>12</v>
      </c>
      <c r="G23" s="15">
        <v>222</v>
      </c>
      <c r="H23" s="15">
        <v>570</v>
      </c>
      <c r="I23" s="15">
        <v>2030</v>
      </c>
      <c r="J23" s="106"/>
      <c r="K23" s="108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1.1" customHeight="1" x14ac:dyDescent="0.25">
      <c r="A24" s="13" t="s">
        <v>24</v>
      </c>
      <c r="B24" s="15">
        <v>3050</v>
      </c>
      <c r="C24" s="15">
        <v>4460</v>
      </c>
      <c r="D24" s="15">
        <v>19300</v>
      </c>
      <c r="E24" s="15">
        <v>58700</v>
      </c>
      <c r="F24" s="15">
        <v>121</v>
      </c>
      <c r="G24" s="15">
        <v>252</v>
      </c>
      <c r="H24" s="15">
        <v>22500</v>
      </c>
      <c r="I24" s="15">
        <v>63400</v>
      </c>
      <c r="J24" s="106"/>
      <c r="K24" s="108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1.1" customHeight="1" x14ac:dyDescent="0.25">
      <c r="A25" s="13" t="s">
        <v>25</v>
      </c>
      <c r="B25" s="15">
        <v>3420</v>
      </c>
      <c r="C25" s="15">
        <v>3420</v>
      </c>
      <c r="D25" s="15">
        <v>669</v>
      </c>
      <c r="E25" s="15">
        <v>2760</v>
      </c>
      <c r="F25" s="15">
        <v>4</v>
      </c>
      <c r="G25" s="15">
        <v>8</v>
      </c>
      <c r="H25" s="15">
        <v>4100</v>
      </c>
      <c r="I25" s="15">
        <v>6190</v>
      </c>
      <c r="J25" s="106"/>
      <c r="K25" s="108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1.1" customHeight="1" x14ac:dyDescent="0.25">
      <c r="A26" s="13" t="s">
        <v>26</v>
      </c>
      <c r="B26" s="15">
        <v>1120</v>
      </c>
      <c r="C26" s="15">
        <v>4240</v>
      </c>
      <c r="D26" s="15">
        <v>4020</v>
      </c>
      <c r="E26" s="15">
        <v>11500</v>
      </c>
      <c r="F26" s="15">
        <v>28100</v>
      </c>
      <c r="G26" s="15">
        <v>69500</v>
      </c>
      <c r="H26" s="15">
        <v>33200</v>
      </c>
      <c r="I26" s="15">
        <v>85200</v>
      </c>
      <c r="J26" s="106"/>
      <c r="K26" s="108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1.1" customHeight="1" x14ac:dyDescent="0.25">
      <c r="A27" s="13" t="s">
        <v>27</v>
      </c>
      <c r="B27" s="15">
        <v>241</v>
      </c>
      <c r="C27" s="15">
        <v>374</v>
      </c>
      <c r="D27" s="15">
        <v>68</v>
      </c>
      <c r="E27" s="15">
        <v>162</v>
      </c>
      <c r="F27" s="15">
        <v>48</v>
      </c>
      <c r="G27" s="15">
        <v>82</v>
      </c>
      <c r="H27" s="15">
        <v>356</v>
      </c>
      <c r="I27" s="15">
        <v>618</v>
      </c>
      <c r="J27" s="106"/>
      <c r="K27" s="108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s="104" customFormat="1" ht="11.1" customHeight="1" x14ac:dyDescent="0.25">
      <c r="A28" s="106" t="s">
        <v>28</v>
      </c>
      <c r="B28" s="109">
        <v>0</v>
      </c>
      <c r="C28" s="109">
        <v>1510</v>
      </c>
      <c r="D28" s="109">
        <v>0</v>
      </c>
      <c r="E28" s="109">
        <v>3</v>
      </c>
      <c r="F28" s="109">
        <v>0</v>
      </c>
      <c r="G28" s="109">
        <v>0</v>
      </c>
      <c r="H28" s="109">
        <v>0</v>
      </c>
      <c r="I28" s="109">
        <v>1510</v>
      </c>
      <c r="J28" s="106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1.1" customHeight="1" x14ac:dyDescent="0.25">
      <c r="A29" s="13" t="s">
        <v>29</v>
      </c>
      <c r="B29" s="15">
        <v>39</v>
      </c>
      <c r="C29" s="15">
        <v>39</v>
      </c>
      <c r="D29" s="15">
        <v>717</v>
      </c>
      <c r="E29" s="15">
        <v>3420</v>
      </c>
      <c r="F29" s="15">
        <v>0</v>
      </c>
      <c r="G29" s="15">
        <v>0</v>
      </c>
      <c r="H29" s="15">
        <v>756</v>
      </c>
      <c r="I29" s="15">
        <v>3460</v>
      </c>
      <c r="J29" s="106"/>
      <c r="K29" s="108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s="102" customFormat="1" ht="11.1" customHeight="1" x14ac:dyDescent="0.25">
      <c r="A30" s="13" t="s">
        <v>30</v>
      </c>
      <c r="B30" s="15">
        <v>0</v>
      </c>
      <c r="C30" s="15">
        <v>0</v>
      </c>
      <c r="D30" s="15">
        <v>7890</v>
      </c>
      <c r="E30" s="15">
        <v>20800</v>
      </c>
      <c r="F30" s="15">
        <v>0</v>
      </c>
      <c r="G30" s="15">
        <v>0</v>
      </c>
      <c r="H30" s="15">
        <v>7890</v>
      </c>
      <c r="I30" s="15">
        <v>20800</v>
      </c>
      <c r="J30" s="106"/>
      <c r="K30" s="108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1.1" customHeight="1" x14ac:dyDescent="0.25">
      <c r="A31" s="13" t="s">
        <v>31</v>
      </c>
      <c r="B31" s="15">
        <v>8600</v>
      </c>
      <c r="C31" s="15">
        <v>8700</v>
      </c>
      <c r="D31" s="15">
        <v>1</v>
      </c>
      <c r="E31" s="15">
        <v>2</v>
      </c>
      <c r="F31" s="15">
        <v>0</v>
      </c>
      <c r="G31" s="15">
        <v>0</v>
      </c>
      <c r="H31" s="15">
        <v>8600</v>
      </c>
      <c r="I31" s="15">
        <v>8700</v>
      </c>
      <c r="J31" s="106"/>
      <c r="K31" s="108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s="102" customFormat="1" ht="11.1" customHeight="1" x14ac:dyDescent="0.25">
      <c r="A32" s="13" t="s">
        <v>32</v>
      </c>
      <c r="B32" s="15">
        <v>0</v>
      </c>
      <c r="C32" s="15">
        <v>0</v>
      </c>
      <c r="D32" s="15">
        <v>254</v>
      </c>
      <c r="E32" s="15">
        <v>1330</v>
      </c>
      <c r="F32" s="15">
        <v>0</v>
      </c>
      <c r="G32" s="15">
        <v>0</v>
      </c>
      <c r="H32" s="15">
        <v>254</v>
      </c>
      <c r="I32" s="15">
        <v>1330</v>
      </c>
      <c r="J32" s="106"/>
      <c r="K32" s="108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s="102" customFormat="1" ht="11.1" customHeight="1" x14ac:dyDescent="0.25">
      <c r="A33" s="13" t="s">
        <v>34</v>
      </c>
      <c r="B33" s="15">
        <v>0</v>
      </c>
      <c r="C33" s="15">
        <v>0</v>
      </c>
      <c r="D33" s="15">
        <v>5970</v>
      </c>
      <c r="E33" s="15">
        <v>20000</v>
      </c>
      <c r="F33" s="15">
        <v>0</v>
      </c>
      <c r="G33" s="15">
        <v>0</v>
      </c>
      <c r="H33" s="15">
        <v>5970</v>
      </c>
      <c r="I33" s="15">
        <v>20000</v>
      </c>
      <c r="J33" s="106"/>
      <c r="K33" s="108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1.1" customHeight="1" x14ac:dyDescent="0.25">
      <c r="A34" s="13" t="s">
        <v>35</v>
      </c>
      <c r="B34" s="15">
        <v>1890</v>
      </c>
      <c r="C34" s="15">
        <v>19700</v>
      </c>
      <c r="D34" s="15">
        <v>2000</v>
      </c>
      <c r="E34" s="15">
        <v>5520</v>
      </c>
      <c r="F34" s="15">
        <v>0</v>
      </c>
      <c r="G34" s="15">
        <v>0</v>
      </c>
      <c r="H34" s="15">
        <v>3890</v>
      </c>
      <c r="I34" s="15">
        <v>25200</v>
      </c>
      <c r="J34" s="106"/>
      <c r="K34" s="108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1.1" customHeight="1" x14ac:dyDescent="0.25">
      <c r="A35" s="13" t="s">
        <v>36</v>
      </c>
      <c r="B35" s="15">
        <v>390</v>
      </c>
      <c r="C35" s="15">
        <v>1140</v>
      </c>
      <c r="D35" s="15">
        <v>2300</v>
      </c>
      <c r="E35" s="15">
        <v>5440</v>
      </c>
      <c r="F35" s="15">
        <v>163</v>
      </c>
      <c r="G35" s="15">
        <v>410</v>
      </c>
      <c r="H35" s="15">
        <v>2860</v>
      </c>
      <c r="I35" s="15">
        <v>6990</v>
      </c>
      <c r="J35" s="106"/>
      <c r="K35" s="108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s="102" customFormat="1" ht="11.1" customHeight="1" x14ac:dyDescent="0.25">
      <c r="A36" s="13" t="s">
        <v>37</v>
      </c>
      <c r="B36" s="15">
        <v>0</v>
      </c>
      <c r="C36" s="15">
        <v>0</v>
      </c>
      <c r="D36" s="15">
        <v>1570</v>
      </c>
      <c r="E36" s="15">
        <v>2980</v>
      </c>
      <c r="F36" s="15">
        <v>0</v>
      </c>
      <c r="G36" s="15">
        <v>0</v>
      </c>
      <c r="H36" s="15">
        <v>1570</v>
      </c>
      <c r="I36" s="15">
        <v>2980</v>
      </c>
      <c r="J36" s="106"/>
      <c r="K36" s="108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s="104" customFormat="1" ht="11.1" customHeight="1" x14ac:dyDescent="0.25">
      <c r="A37" s="106" t="s">
        <v>38</v>
      </c>
      <c r="B37" s="109">
        <v>0</v>
      </c>
      <c r="C37" s="109">
        <v>14</v>
      </c>
      <c r="D37" s="109">
        <v>24</v>
      </c>
      <c r="E37" s="109">
        <v>82</v>
      </c>
      <c r="F37" s="109">
        <v>0</v>
      </c>
      <c r="G37" s="109">
        <v>0</v>
      </c>
      <c r="H37" s="109">
        <v>24</v>
      </c>
      <c r="I37" s="109">
        <v>96</v>
      </c>
      <c r="J37" s="106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1.1" customHeight="1" x14ac:dyDescent="0.25">
      <c r="A38" s="13" t="s">
        <v>39</v>
      </c>
      <c r="B38" s="15">
        <v>40</v>
      </c>
      <c r="C38" s="15">
        <v>67</v>
      </c>
      <c r="D38" s="15">
        <v>178</v>
      </c>
      <c r="E38" s="15">
        <v>646</v>
      </c>
      <c r="F38" s="15">
        <v>0</v>
      </c>
      <c r="G38" s="15">
        <v>7</v>
      </c>
      <c r="H38" s="15">
        <v>218</v>
      </c>
      <c r="I38" s="15">
        <v>721</v>
      </c>
      <c r="J38" s="106"/>
      <c r="K38" s="108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1.1" customHeight="1" x14ac:dyDescent="0.25">
      <c r="A39" s="13" t="s">
        <v>40</v>
      </c>
      <c r="B39" s="15">
        <v>227</v>
      </c>
      <c r="C39" s="15">
        <v>733</v>
      </c>
      <c r="D39" s="15">
        <v>3240</v>
      </c>
      <c r="E39" s="15">
        <v>11600</v>
      </c>
      <c r="F39" s="15">
        <v>18</v>
      </c>
      <c r="G39" s="15">
        <v>27</v>
      </c>
      <c r="H39" s="15">
        <v>3490</v>
      </c>
      <c r="I39" s="15">
        <v>12400</v>
      </c>
      <c r="J39" s="106"/>
      <c r="K39" s="108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1.1" customHeight="1" x14ac:dyDescent="0.25">
      <c r="A40" s="13" t="s">
        <v>41</v>
      </c>
      <c r="B40" s="15">
        <v>0</v>
      </c>
      <c r="C40" s="15">
        <v>23</v>
      </c>
      <c r="D40" s="15">
        <v>1910</v>
      </c>
      <c r="E40" s="15">
        <v>6310</v>
      </c>
      <c r="F40" s="15">
        <v>340</v>
      </c>
      <c r="G40" s="15">
        <v>1160</v>
      </c>
      <c r="H40" s="15">
        <v>2250</v>
      </c>
      <c r="I40" s="15">
        <v>7480</v>
      </c>
      <c r="J40" s="106"/>
      <c r="K40" s="108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s="104" customFormat="1" ht="11.1" customHeight="1" x14ac:dyDescent="0.25">
      <c r="A41" s="106" t="s">
        <v>42</v>
      </c>
      <c r="B41" s="109">
        <v>95600</v>
      </c>
      <c r="C41" s="109">
        <v>171000</v>
      </c>
      <c r="D41" s="109">
        <v>332</v>
      </c>
      <c r="E41" s="109">
        <v>1390</v>
      </c>
      <c r="F41" s="109">
        <v>0</v>
      </c>
      <c r="G41" s="109">
        <v>96</v>
      </c>
      <c r="H41" s="109">
        <v>95900</v>
      </c>
      <c r="I41" s="109">
        <v>173000</v>
      </c>
      <c r="J41" s="106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1.1" customHeight="1" x14ac:dyDescent="0.25">
      <c r="A42" s="13" t="s">
        <v>43</v>
      </c>
      <c r="B42" s="15">
        <v>38</v>
      </c>
      <c r="C42" s="15">
        <v>66</v>
      </c>
      <c r="D42" s="15">
        <v>1410</v>
      </c>
      <c r="E42" s="15">
        <v>2940</v>
      </c>
      <c r="F42" s="15">
        <v>2350</v>
      </c>
      <c r="G42" s="15">
        <v>4200</v>
      </c>
      <c r="H42" s="15">
        <v>3800</v>
      </c>
      <c r="I42" s="15">
        <v>7200</v>
      </c>
      <c r="J42" s="106"/>
      <c r="K42" s="108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s="102" customFormat="1" ht="11.1" customHeight="1" x14ac:dyDescent="0.25">
      <c r="A43" s="13" t="s">
        <v>44</v>
      </c>
      <c r="B43" s="15">
        <v>0</v>
      </c>
      <c r="C43" s="15">
        <v>0</v>
      </c>
      <c r="D43" s="15">
        <v>1610</v>
      </c>
      <c r="E43" s="15">
        <v>3590</v>
      </c>
      <c r="F43" s="15">
        <v>0</v>
      </c>
      <c r="G43" s="15">
        <v>0</v>
      </c>
      <c r="H43" s="15">
        <v>1610</v>
      </c>
      <c r="I43" s="15">
        <v>3590</v>
      </c>
      <c r="J43" s="106"/>
      <c r="K43" s="108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s="104" customFormat="1" ht="11.1" customHeight="1" x14ac:dyDescent="0.25">
      <c r="A44" s="107" t="s">
        <v>45</v>
      </c>
      <c r="B44" s="109">
        <v>0</v>
      </c>
      <c r="C44" s="109">
        <v>3</v>
      </c>
      <c r="D44" s="109">
        <v>9090</v>
      </c>
      <c r="E44" s="109">
        <v>33300</v>
      </c>
      <c r="F44" s="109">
        <v>3460</v>
      </c>
      <c r="G44" s="109">
        <v>8020</v>
      </c>
      <c r="H44" s="109">
        <v>12600</v>
      </c>
      <c r="I44" s="109">
        <v>41300</v>
      </c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1.1" customHeight="1" x14ac:dyDescent="0.25">
      <c r="A45" s="16" t="s">
        <v>3</v>
      </c>
      <c r="B45" s="15">
        <v>438000</v>
      </c>
      <c r="C45" s="15">
        <v>1070000</v>
      </c>
      <c r="D45" s="15">
        <v>98600</v>
      </c>
      <c r="E45" s="15">
        <v>324000</v>
      </c>
      <c r="F45" s="15">
        <v>81500</v>
      </c>
      <c r="G45" s="15">
        <v>205000</v>
      </c>
      <c r="H45" s="15">
        <v>619000</v>
      </c>
      <c r="I45" s="15">
        <v>1600000</v>
      </c>
      <c r="K45" s="108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1.1" customHeight="1" x14ac:dyDescent="0.25">
      <c r="A46" s="166" t="s">
        <v>164</v>
      </c>
      <c r="B46" s="149"/>
      <c r="C46" s="149"/>
      <c r="D46" s="149"/>
      <c r="E46" s="149"/>
      <c r="F46" s="149"/>
      <c r="G46" s="149"/>
      <c r="H46" s="149"/>
      <c r="I46" s="149"/>
    </row>
    <row r="47" spans="1:26" s="108" customFormat="1" ht="11.1" customHeight="1" x14ac:dyDescent="0.25">
      <c r="A47" s="127" t="s">
        <v>176</v>
      </c>
      <c r="B47" s="118"/>
      <c r="C47" s="118"/>
      <c r="D47" s="118"/>
      <c r="E47" s="118"/>
      <c r="F47" s="118"/>
      <c r="G47" s="118"/>
      <c r="H47" s="118"/>
      <c r="I47" s="168"/>
    </row>
    <row r="48" spans="1:26" ht="11.1" customHeight="1" x14ac:dyDescent="0.25">
      <c r="A48" s="164" t="s">
        <v>177</v>
      </c>
      <c r="B48" s="167"/>
      <c r="C48" s="167"/>
      <c r="D48" s="167"/>
      <c r="E48" s="167"/>
      <c r="F48" s="167"/>
      <c r="G48" s="167"/>
      <c r="H48" s="167"/>
      <c r="I48" s="167"/>
    </row>
  </sheetData>
  <mergeCells count="10">
    <mergeCell ref="A46:I46"/>
    <mergeCell ref="A48:I48"/>
    <mergeCell ref="A47:I47"/>
    <mergeCell ref="A1:I1"/>
    <mergeCell ref="A2:I2"/>
    <mergeCell ref="A3:A4"/>
    <mergeCell ref="B3:C3"/>
    <mergeCell ref="D3:E3"/>
    <mergeCell ref="F3:G3"/>
    <mergeCell ref="H3:I3"/>
  </mergeCells>
  <conditionalFormatting sqref="A1:A3 L5:Z45 A5:A48 J14:J43">
    <cfRule type="cellIs" priority="29" stopIfTrue="1" operator="between">
      <formula>11.25</formula>
      <formula>11.25</formula>
    </cfRule>
  </conditionalFormatting>
  <conditionalFormatting sqref="B4:I45">
    <cfRule type="cellIs" priority="1" stopIfTrue="1" operator="between">
      <formula>11.25</formula>
      <formula>11.25</formula>
    </cfRule>
  </conditionalFormatting>
  <conditionalFormatting sqref="P44 R44 T44 V44">
    <cfRule type="cellIs" priority="3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  <ignoredErrors>
    <ignoredError sqref="B23:B2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FA685-805B-4C8E-9736-4C14C30190F1}">
  <dimension ref="A1:N47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3.140625" style="64" customWidth="1"/>
    <col min="2" max="10" width="8.7109375" style="64"/>
    <col min="11" max="11" width="8.7109375" style="103"/>
    <col min="12" max="16384" width="8.7109375" style="64"/>
  </cols>
  <sheetData>
    <row r="1" spans="1:14" ht="11.1" customHeight="1" x14ac:dyDescent="0.25">
      <c r="A1" s="169" t="s">
        <v>173</v>
      </c>
      <c r="B1" s="170"/>
      <c r="C1" s="170"/>
      <c r="D1" s="170"/>
      <c r="E1" s="170"/>
      <c r="F1" s="170"/>
      <c r="G1" s="170"/>
      <c r="H1" s="170"/>
      <c r="I1" s="171"/>
    </row>
    <row r="2" spans="1:14" ht="22.5" customHeight="1" x14ac:dyDescent="0.25">
      <c r="A2" s="172" t="s">
        <v>209</v>
      </c>
      <c r="B2" s="173"/>
      <c r="C2" s="173"/>
      <c r="D2" s="173"/>
      <c r="E2" s="173"/>
      <c r="F2" s="173"/>
      <c r="G2" s="173"/>
      <c r="H2" s="173"/>
      <c r="I2" s="174"/>
    </row>
    <row r="3" spans="1:14" ht="11.1" customHeight="1" x14ac:dyDescent="0.25">
      <c r="A3" s="133" t="s">
        <v>4</v>
      </c>
      <c r="B3" s="132" t="s">
        <v>0</v>
      </c>
      <c r="C3" s="151"/>
      <c r="D3" s="132" t="s">
        <v>162</v>
      </c>
      <c r="E3" s="151"/>
      <c r="F3" s="132" t="s">
        <v>2</v>
      </c>
      <c r="G3" s="151"/>
      <c r="H3" s="132" t="s">
        <v>3</v>
      </c>
      <c r="I3" s="151"/>
    </row>
    <row r="4" spans="1:14" ht="22.5" customHeight="1" x14ac:dyDescent="0.25">
      <c r="A4" s="134"/>
      <c r="B4" s="76" t="s">
        <v>60</v>
      </c>
      <c r="C4" s="77" t="s">
        <v>208</v>
      </c>
      <c r="D4" s="101" t="s">
        <v>60</v>
      </c>
      <c r="E4" s="77" t="s">
        <v>208</v>
      </c>
      <c r="F4" s="101" t="s">
        <v>60</v>
      </c>
      <c r="G4" s="77" t="s">
        <v>208</v>
      </c>
      <c r="H4" s="101" t="s">
        <v>60</v>
      </c>
      <c r="I4" s="77" t="s">
        <v>208</v>
      </c>
    </row>
    <row r="5" spans="1:14" ht="11.1" customHeight="1" x14ac:dyDescent="0.25">
      <c r="A5" s="13" t="s">
        <v>7</v>
      </c>
      <c r="B5" s="15">
        <v>119</v>
      </c>
      <c r="C5" s="15">
        <v>265</v>
      </c>
      <c r="D5" s="15">
        <v>100</v>
      </c>
      <c r="E5" s="15">
        <v>369</v>
      </c>
      <c r="F5" s="15">
        <v>0</v>
      </c>
      <c r="G5" s="15">
        <v>0</v>
      </c>
      <c r="H5" s="15">
        <v>219</v>
      </c>
      <c r="I5" s="15">
        <v>634</v>
      </c>
    </row>
    <row r="6" spans="1:14" ht="11.1" customHeight="1" x14ac:dyDescent="0.25">
      <c r="A6" s="13" t="s">
        <v>9</v>
      </c>
      <c r="B6" s="24">
        <v>0</v>
      </c>
      <c r="C6" s="24">
        <v>0</v>
      </c>
      <c r="D6" s="15">
        <v>61</v>
      </c>
      <c r="E6" s="15">
        <v>332</v>
      </c>
      <c r="F6" s="15">
        <v>552</v>
      </c>
      <c r="G6" s="15">
        <v>1870</v>
      </c>
      <c r="H6" s="15">
        <v>613</v>
      </c>
      <c r="I6" s="15">
        <v>2200</v>
      </c>
      <c r="K6" s="108"/>
      <c r="N6" s="103"/>
    </row>
    <row r="7" spans="1:14" ht="11.1" customHeight="1" x14ac:dyDescent="0.25">
      <c r="A7" s="13" t="s">
        <v>10</v>
      </c>
      <c r="B7" s="78" t="s">
        <v>178</v>
      </c>
      <c r="C7" s="15">
        <v>1</v>
      </c>
      <c r="D7" s="15">
        <v>359</v>
      </c>
      <c r="E7" s="15">
        <v>833</v>
      </c>
      <c r="F7" s="15">
        <v>492</v>
      </c>
      <c r="G7" s="15">
        <v>1410</v>
      </c>
      <c r="H7" s="15">
        <v>850</v>
      </c>
      <c r="I7" s="15">
        <v>2250</v>
      </c>
      <c r="K7" s="108"/>
      <c r="M7" s="15"/>
    </row>
    <row r="8" spans="1:14" ht="11.1" customHeight="1" x14ac:dyDescent="0.25">
      <c r="A8" s="13" t="s">
        <v>11</v>
      </c>
      <c r="B8" s="15">
        <v>2910</v>
      </c>
      <c r="C8" s="15">
        <v>16400</v>
      </c>
      <c r="D8" s="15">
        <v>27000</v>
      </c>
      <c r="E8" s="15">
        <v>77600</v>
      </c>
      <c r="F8" s="15">
        <v>9590</v>
      </c>
      <c r="G8" s="15">
        <v>27600</v>
      </c>
      <c r="H8" s="15">
        <v>39500</v>
      </c>
      <c r="I8" s="15">
        <v>122000</v>
      </c>
      <c r="K8" s="108"/>
      <c r="M8" s="15"/>
    </row>
    <row r="9" spans="1:14" ht="11.1" customHeight="1" x14ac:dyDescent="0.25">
      <c r="A9" s="13" t="s">
        <v>163</v>
      </c>
      <c r="B9" s="15">
        <v>131</v>
      </c>
      <c r="C9" s="15">
        <v>443</v>
      </c>
      <c r="D9" s="15">
        <v>1070</v>
      </c>
      <c r="E9" s="15">
        <v>2830</v>
      </c>
      <c r="F9" s="15">
        <v>23500</v>
      </c>
      <c r="G9" s="15">
        <v>65300</v>
      </c>
      <c r="H9" s="15">
        <v>24700</v>
      </c>
      <c r="I9" s="15">
        <v>68600</v>
      </c>
      <c r="K9" s="108"/>
      <c r="M9" s="15"/>
    </row>
    <row r="10" spans="1:14" ht="11.1" customHeight="1" x14ac:dyDescent="0.25">
      <c r="A10" s="13" t="s">
        <v>13</v>
      </c>
      <c r="B10" s="15">
        <v>1570</v>
      </c>
      <c r="C10" s="15">
        <v>1570</v>
      </c>
      <c r="D10" s="15">
        <v>38</v>
      </c>
      <c r="E10" s="15">
        <v>244</v>
      </c>
      <c r="F10" s="15">
        <v>164</v>
      </c>
      <c r="G10" s="15">
        <v>383</v>
      </c>
      <c r="H10" s="15">
        <v>1780</v>
      </c>
      <c r="I10" s="15">
        <v>2200</v>
      </c>
      <c r="K10" s="108"/>
      <c r="M10" s="15"/>
    </row>
    <row r="11" spans="1:14" ht="11.1" customHeight="1" x14ac:dyDescent="0.25">
      <c r="A11" s="13" t="s">
        <v>47</v>
      </c>
      <c r="B11" s="15">
        <v>0</v>
      </c>
      <c r="C11" s="15">
        <v>8</v>
      </c>
      <c r="D11" s="15">
        <v>11</v>
      </c>
      <c r="E11" s="15">
        <v>38</v>
      </c>
      <c r="F11" s="15">
        <v>0</v>
      </c>
      <c r="G11" s="15">
        <v>0</v>
      </c>
      <c r="H11" s="15">
        <v>11</v>
      </c>
      <c r="I11" s="15">
        <v>46</v>
      </c>
      <c r="K11" s="108"/>
      <c r="M11" s="15"/>
    </row>
    <row r="12" spans="1:14" ht="11.1" customHeight="1" x14ac:dyDescent="0.25">
      <c r="A12" s="13" t="s">
        <v>15</v>
      </c>
      <c r="B12" s="15">
        <v>483</v>
      </c>
      <c r="C12" s="15">
        <v>1690</v>
      </c>
      <c r="D12" s="15">
        <v>535</v>
      </c>
      <c r="E12" s="15">
        <v>1690</v>
      </c>
      <c r="F12" s="15">
        <v>178</v>
      </c>
      <c r="G12" s="15">
        <v>590</v>
      </c>
      <c r="H12" s="15">
        <v>1200</v>
      </c>
      <c r="I12" s="15">
        <v>3970</v>
      </c>
      <c r="K12" s="108"/>
      <c r="M12" s="15"/>
    </row>
    <row r="13" spans="1:14" ht="11.1" customHeight="1" x14ac:dyDescent="0.25">
      <c r="A13" s="13" t="s">
        <v>16</v>
      </c>
      <c r="B13" s="15">
        <v>258</v>
      </c>
      <c r="C13" s="15">
        <v>551</v>
      </c>
      <c r="D13" s="15">
        <v>507</v>
      </c>
      <c r="E13" s="15">
        <v>1180</v>
      </c>
      <c r="F13" s="15">
        <v>284</v>
      </c>
      <c r="G13" s="15">
        <v>672</v>
      </c>
      <c r="H13" s="15">
        <v>1050</v>
      </c>
      <c r="I13" s="15">
        <v>2400</v>
      </c>
      <c r="K13" s="108"/>
      <c r="M13" s="15"/>
    </row>
    <row r="14" spans="1:14" ht="11.1" customHeight="1" x14ac:dyDescent="0.25">
      <c r="A14" s="13" t="s">
        <v>18</v>
      </c>
      <c r="B14" s="15">
        <v>0</v>
      </c>
      <c r="C14" s="15">
        <v>0</v>
      </c>
      <c r="D14" s="15">
        <v>1</v>
      </c>
      <c r="E14" s="15">
        <v>6</v>
      </c>
      <c r="F14" s="15">
        <v>0</v>
      </c>
      <c r="G14" s="15">
        <v>0</v>
      </c>
      <c r="H14" s="15">
        <v>1</v>
      </c>
      <c r="I14" s="15">
        <v>6</v>
      </c>
      <c r="K14" s="108"/>
      <c r="M14" s="15"/>
    </row>
    <row r="15" spans="1:14" ht="11.1" customHeight="1" x14ac:dyDescent="0.25">
      <c r="A15" s="13" t="s">
        <v>20</v>
      </c>
      <c r="B15" s="15">
        <v>65</v>
      </c>
      <c r="C15" s="15">
        <v>201</v>
      </c>
      <c r="D15" s="15">
        <v>454</v>
      </c>
      <c r="E15" s="15">
        <v>1040</v>
      </c>
      <c r="F15" s="15">
        <v>27300</v>
      </c>
      <c r="G15" s="15">
        <v>73600</v>
      </c>
      <c r="H15" s="15">
        <v>27800</v>
      </c>
      <c r="I15" s="15">
        <v>74800</v>
      </c>
      <c r="K15" s="108"/>
      <c r="M15" s="15"/>
    </row>
    <row r="16" spans="1:14" ht="11.1" customHeight="1" x14ac:dyDescent="0.25">
      <c r="A16" s="13" t="s">
        <v>21</v>
      </c>
      <c r="B16" s="15">
        <v>0</v>
      </c>
      <c r="C16" s="15">
        <v>0</v>
      </c>
      <c r="D16" s="78" t="s">
        <v>178</v>
      </c>
      <c r="E16" s="15">
        <v>11</v>
      </c>
      <c r="F16" s="15">
        <v>5510</v>
      </c>
      <c r="G16" s="15">
        <v>12500</v>
      </c>
      <c r="H16" s="15">
        <v>5510</v>
      </c>
      <c r="I16" s="15">
        <v>12500</v>
      </c>
      <c r="K16" s="108"/>
      <c r="M16" s="15"/>
    </row>
    <row r="17" spans="1:13" ht="11.1" customHeight="1" x14ac:dyDescent="0.25">
      <c r="A17" s="13" t="s">
        <v>48</v>
      </c>
      <c r="B17" s="15">
        <v>1</v>
      </c>
      <c r="C17" s="15">
        <v>1</v>
      </c>
      <c r="D17" s="15">
        <v>8</v>
      </c>
      <c r="E17" s="15">
        <v>18</v>
      </c>
      <c r="F17" s="15">
        <v>0</v>
      </c>
      <c r="G17" s="15">
        <v>0</v>
      </c>
      <c r="H17" s="15">
        <v>9</v>
      </c>
      <c r="I17" s="15">
        <v>19</v>
      </c>
      <c r="K17" s="108"/>
      <c r="M17" s="15"/>
    </row>
    <row r="18" spans="1:13" ht="11.1" customHeight="1" x14ac:dyDescent="0.25">
      <c r="A18" s="13" t="s">
        <v>49</v>
      </c>
      <c r="B18" s="15">
        <v>7</v>
      </c>
      <c r="C18" s="15">
        <v>13</v>
      </c>
      <c r="D18" s="15">
        <v>393</v>
      </c>
      <c r="E18" s="15">
        <v>1290</v>
      </c>
      <c r="F18" s="15">
        <v>0</v>
      </c>
      <c r="G18" s="15">
        <v>0</v>
      </c>
      <c r="H18" s="15">
        <v>400</v>
      </c>
      <c r="I18" s="15">
        <v>1300</v>
      </c>
      <c r="K18" s="108"/>
      <c r="M18" s="15"/>
    </row>
    <row r="19" spans="1:13" ht="12.75" customHeight="1" x14ac:dyDescent="0.25">
      <c r="A19" s="13" t="s">
        <v>22</v>
      </c>
      <c r="B19" s="15">
        <v>15</v>
      </c>
      <c r="C19" s="15">
        <v>24</v>
      </c>
      <c r="D19" s="15">
        <v>156</v>
      </c>
      <c r="E19" s="15">
        <v>429</v>
      </c>
      <c r="F19" s="15">
        <v>238</v>
      </c>
      <c r="G19" s="15">
        <v>661</v>
      </c>
      <c r="H19" s="15">
        <v>409</v>
      </c>
      <c r="I19" s="15">
        <v>1110</v>
      </c>
      <c r="K19" s="108"/>
      <c r="M19" s="15"/>
    </row>
    <row r="20" spans="1:13" ht="11.1" customHeight="1" x14ac:dyDescent="0.25">
      <c r="A20" s="13" t="s">
        <v>50</v>
      </c>
      <c r="B20" s="15">
        <v>0</v>
      </c>
      <c r="C20" s="15">
        <v>1</v>
      </c>
      <c r="D20" s="15">
        <v>2</v>
      </c>
      <c r="E20" s="15">
        <v>16</v>
      </c>
      <c r="F20" s="15">
        <v>0</v>
      </c>
      <c r="G20" s="15">
        <v>0</v>
      </c>
      <c r="H20" s="15">
        <v>2</v>
      </c>
      <c r="I20" s="15">
        <v>17</v>
      </c>
      <c r="K20" s="108"/>
      <c r="M20" s="15"/>
    </row>
    <row r="21" spans="1:13" ht="11.1" customHeight="1" x14ac:dyDescent="0.25">
      <c r="A21" s="13" t="s">
        <v>23</v>
      </c>
      <c r="B21" s="15">
        <v>54</v>
      </c>
      <c r="C21" s="15">
        <v>158</v>
      </c>
      <c r="D21" s="15">
        <v>838</v>
      </c>
      <c r="E21" s="15">
        <v>2620</v>
      </c>
      <c r="F21" s="15">
        <v>2150</v>
      </c>
      <c r="G21" s="15">
        <v>5570</v>
      </c>
      <c r="H21" s="15">
        <v>3040</v>
      </c>
      <c r="I21" s="15">
        <v>8350</v>
      </c>
      <c r="K21" s="108"/>
      <c r="M21" s="15"/>
    </row>
    <row r="22" spans="1:13" ht="11.1" customHeight="1" x14ac:dyDescent="0.25">
      <c r="A22" s="13" t="s">
        <v>24</v>
      </c>
      <c r="B22" s="15">
        <v>20</v>
      </c>
      <c r="C22" s="15">
        <v>25</v>
      </c>
      <c r="D22" s="15">
        <v>1900</v>
      </c>
      <c r="E22" s="15">
        <v>5520</v>
      </c>
      <c r="F22" s="15">
        <v>15900</v>
      </c>
      <c r="G22" s="15">
        <v>53000</v>
      </c>
      <c r="H22" s="15">
        <v>17800</v>
      </c>
      <c r="I22" s="15">
        <v>58600</v>
      </c>
      <c r="K22" s="108"/>
      <c r="M22" s="15"/>
    </row>
    <row r="23" spans="1:13" ht="11.1" customHeight="1" x14ac:dyDescent="0.25">
      <c r="A23" s="13" t="s">
        <v>25</v>
      </c>
      <c r="B23" s="15">
        <v>6650</v>
      </c>
      <c r="C23" s="15">
        <v>37900</v>
      </c>
      <c r="D23" s="15">
        <v>264</v>
      </c>
      <c r="E23" s="15">
        <v>675</v>
      </c>
      <c r="F23" s="15">
        <v>25500</v>
      </c>
      <c r="G23" s="15">
        <v>66200</v>
      </c>
      <c r="H23" s="15">
        <v>32400</v>
      </c>
      <c r="I23" s="15">
        <v>105000</v>
      </c>
      <c r="K23" s="108"/>
      <c r="M23" s="15"/>
    </row>
    <row r="24" spans="1:13" ht="11.1" customHeight="1" x14ac:dyDescent="0.25">
      <c r="A24" s="13" t="s">
        <v>26</v>
      </c>
      <c r="B24" s="15">
        <v>12600</v>
      </c>
      <c r="C24" s="15">
        <v>39400</v>
      </c>
      <c r="D24" s="15">
        <v>23400</v>
      </c>
      <c r="E24" s="15">
        <v>66700</v>
      </c>
      <c r="F24" s="15">
        <v>9400</v>
      </c>
      <c r="G24" s="15">
        <v>28900</v>
      </c>
      <c r="H24" s="15">
        <v>45400</v>
      </c>
      <c r="I24" s="15">
        <v>135000</v>
      </c>
      <c r="K24" s="108"/>
      <c r="M24" s="15"/>
    </row>
    <row r="25" spans="1:13" ht="11.1" customHeight="1" x14ac:dyDescent="0.25">
      <c r="A25" s="13" t="s">
        <v>27</v>
      </c>
      <c r="B25" s="78" t="s">
        <v>178</v>
      </c>
      <c r="C25" s="15">
        <v>3</v>
      </c>
      <c r="D25" s="15">
        <v>37</v>
      </c>
      <c r="E25" s="15">
        <v>107</v>
      </c>
      <c r="F25" s="15">
        <v>471</v>
      </c>
      <c r="G25" s="15">
        <v>1050</v>
      </c>
      <c r="H25" s="15">
        <v>508</v>
      </c>
      <c r="I25" s="15">
        <v>1160</v>
      </c>
      <c r="K25" s="108"/>
      <c r="M25" s="15"/>
    </row>
    <row r="26" spans="1:13" ht="11.1" customHeight="1" x14ac:dyDescent="0.25">
      <c r="A26" s="13" t="s">
        <v>28</v>
      </c>
      <c r="B26" s="15">
        <v>0</v>
      </c>
      <c r="C26" s="15">
        <v>0</v>
      </c>
      <c r="D26" s="15">
        <v>68</v>
      </c>
      <c r="E26" s="15">
        <v>161</v>
      </c>
      <c r="F26" s="15">
        <v>0</v>
      </c>
      <c r="G26" s="15">
        <v>0</v>
      </c>
      <c r="H26" s="15">
        <v>68</v>
      </c>
      <c r="I26" s="15">
        <v>161</v>
      </c>
      <c r="K26" s="108"/>
      <c r="M26" s="15"/>
    </row>
    <row r="27" spans="1:13" ht="11.1" customHeight="1" x14ac:dyDescent="0.25">
      <c r="A27" s="13" t="s">
        <v>29</v>
      </c>
      <c r="B27" s="15">
        <v>0</v>
      </c>
      <c r="C27" s="15">
        <v>5</v>
      </c>
      <c r="D27" s="15">
        <v>2</v>
      </c>
      <c r="E27" s="15">
        <v>17</v>
      </c>
      <c r="F27" s="15">
        <v>0</v>
      </c>
      <c r="G27" s="15">
        <v>0</v>
      </c>
      <c r="H27" s="15">
        <v>2</v>
      </c>
      <c r="I27" s="15">
        <v>22</v>
      </c>
      <c r="K27" s="108"/>
      <c r="M27" s="15"/>
    </row>
    <row r="28" spans="1:13" ht="11.1" customHeight="1" x14ac:dyDescent="0.25">
      <c r="A28" s="13" t="s">
        <v>51</v>
      </c>
      <c r="B28" s="15">
        <v>72</v>
      </c>
      <c r="C28" s="15">
        <v>184</v>
      </c>
      <c r="D28" s="14">
        <v>0</v>
      </c>
      <c r="E28" s="14">
        <v>0</v>
      </c>
      <c r="F28" s="15">
        <v>1910</v>
      </c>
      <c r="G28" s="15">
        <v>5690</v>
      </c>
      <c r="H28" s="15">
        <v>1980</v>
      </c>
      <c r="I28" s="15">
        <v>5870</v>
      </c>
      <c r="K28" s="108"/>
      <c r="M28" s="15"/>
    </row>
    <row r="29" spans="1:13" ht="11.1" customHeight="1" x14ac:dyDescent="0.25">
      <c r="A29" s="13" t="s">
        <v>52</v>
      </c>
      <c r="B29" s="15">
        <v>0</v>
      </c>
      <c r="C29" s="15">
        <v>0</v>
      </c>
      <c r="D29" s="15">
        <v>2</v>
      </c>
      <c r="E29" s="15">
        <v>8</v>
      </c>
      <c r="F29" s="15">
        <v>0</v>
      </c>
      <c r="G29" s="15">
        <v>0</v>
      </c>
      <c r="H29" s="15">
        <v>2</v>
      </c>
      <c r="I29" s="15">
        <v>8</v>
      </c>
      <c r="K29" s="108"/>
      <c r="M29" s="15"/>
    </row>
    <row r="30" spans="1:13" ht="11.1" customHeight="1" x14ac:dyDescent="0.25">
      <c r="A30" s="13" t="s">
        <v>53</v>
      </c>
      <c r="B30" s="15">
        <v>36</v>
      </c>
      <c r="C30" s="15">
        <v>36</v>
      </c>
      <c r="D30" s="15">
        <v>23</v>
      </c>
      <c r="E30" s="15">
        <v>83</v>
      </c>
      <c r="F30" s="15">
        <v>0</v>
      </c>
      <c r="G30" s="15">
        <v>60</v>
      </c>
      <c r="H30" s="15">
        <v>59</v>
      </c>
      <c r="I30" s="15">
        <v>179</v>
      </c>
      <c r="K30" s="108"/>
      <c r="M30" s="15"/>
    </row>
    <row r="31" spans="1:13" ht="11.1" customHeight="1" x14ac:dyDescent="0.25">
      <c r="A31" s="13" t="s">
        <v>54</v>
      </c>
      <c r="B31" s="78" t="s">
        <v>178</v>
      </c>
      <c r="C31" s="78" t="s">
        <v>178</v>
      </c>
      <c r="D31" s="15">
        <v>104</v>
      </c>
      <c r="E31" s="15">
        <v>245</v>
      </c>
      <c r="F31" s="15">
        <v>0</v>
      </c>
      <c r="G31" s="15">
        <v>0</v>
      </c>
      <c r="H31" s="15">
        <v>104</v>
      </c>
      <c r="I31" s="15">
        <v>245</v>
      </c>
      <c r="K31" s="108"/>
      <c r="M31" s="15"/>
    </row>
    <row r="32" spans="1:13" ht="11.1" customHeight="1" x14ac:dyDescent="0.25">
      <c r="A32" s="13" t="s">
        <v>32</v>
      </c>
      <c r="B32" s="78" t="s">
        <v>178</v>
      </c>
      <c r="C32" s="78" t="s">
        <v>178</v>
      </c>
      <c r="D32" s="15">
        <v>81</v>
      </c>
      <c r="E32" s="15">
        <v>200</v>
      </c>
      <c r="F32" s="15">
        <v>0</v>
      </c>
      <c r="G32" s="15">
        <v>0</v>
      </c>
      <c r="H32" s="15">
        <v>81</v>
      </c>
      <c r="I32" s="15">
        <v>200</v>
      </c>
      <c r="K32" s="108"/>
      <c r="M32" s="15"/>
    </row>
    <row r="33" spans="1:13" ht="11.1" customHeight="1" x14ac:dyDescent="0.25">
      <c r="A33" s="13" t="s">
        <v>33</v>
      </c>
      <c r="B33" s="15">
        <v>0</v>
      </c>
      <c r="C33" s="15">
        <v>0</v>
      </c>
      <c r="D33" s="14">
        <v>0</v>
      </c>
      <c r="E33" s="14">
        <v>0</v>
      </c>
      <c r="F33" s="15">
        <v>0</v>
      </c>
      <c r="G33" s="15">
        <v>0</v>
      </c>
      <c r="H33" s="15">
        <v>0</v>
      </c>
      <c r="I33" s="15">
        <v>0</v>
      </c>
      <c r="K33" s="108"/>
      <c r="M33" s="15"/>
    </row>
    <row r="34" spans="1:13" ht="11.1" customHeight="1" x14ac:dyDescent="0.25">
      <c r="A34" s="13" t="s">
        <v>34</v>
      </c>
      <c r="B34" s="15">
        <v>0</v>
      </c>
      <c r="C34" s="15">
        <v>0</v>
      </c>
      <c r="D34" s="15">
        <v>8</v>
      </c>
      <c r="E34" s="15">
        <v>60</v>
      </c>
      <c r="F34" s="15">
        <v>0</v>
      </c>
      <c r="G34" s="15">
        <v>20</v>
      </c>
      <c r="H34" s="15">
        <v>8</v>
      </c>
      <c r="I34" s="15">
        <v>80</v>
      </c>
      <c r="K34" s="108"/>
      <c r="M34" s="15"/>
    </row>
    <row r="35" spans="1:13" ht="11.1" customHeight="1" x14ac:dyDescent="0.25">
      <c r="A35" s="13" t="s">
        <v>55</v>
      </c>
      <c r="B35" s="15">
        <v>230</v>
      </c>
      <c r="C35" s="15">
        <v>434</v>
      </c>
      <c r="D35" s="15">
        <v>358</v>
      </c>
      <c r="E35" s="15">
        <v>815</v>
      </c>
      <c r="F35" s="15">
        <v>276</v>
      </c>
      <c r="G35" s="15">
        <v>448</v>
      </c>
      <c r="H35" s="15">
        <v>864</v>
      </c>
      <c r="I35" s="15">
        <v>1700</v>
      </c>
      <c r="K35" s="108"/>
      <c r="M35" s="15"/>
    </row>
    <row r="36" spans="1:13" ht="11.1" customHeight="1" x14ac:dyDescent="0.25">
      <c r="A36" s="13" t="s">
        <v>36</v>
      </c>
      <c r="B36" s="15">
        <v>0</v>
      </c>
      <c r="C36" s="15">
        <v>3</v>
      </c>
      <c r="D36" s="15">
        <v>163</v>
      </c>
      <c r="E36" s="15">
        <v>676</v>
      </c>
      <c r="F36" s="15">
        <v>277</v>
      </c>
      <c r="G36" s="15">
        <v>1370</v>
      </c>
      <c r="H36" s="15">
        <v>440</v>
      </c>
      <c r="I36" s="15">
        <v>2050</v>
      </c>
      <c r="K36" s="108"/>
      <c r="M36" s="15"/>
    </row>
    <row r="37" spans="1:13" ht="11.1" customHeight="1" x14ac:dyDescent="0.25">
      <c r="A37" s="13" t="s">
        <v>39</v>
      </c>
      <c r="B37" s="15">
        <v>14</v>
      </c>
      <c r="C37" s="15">
        <v>32</v>
      </c>
      <c r="D37" s="15">
        <v>436</v>
      </c>
      <c r="E37" s="15">
        <v>1030</v>
      </c>
      <c r="F37" s="15">
        <v>1340</v>
      </c>
      <c r="G37" s="15">
        <v>5020</v>
      </c>
      <c r="H37" s="15">
        <v>1790</v>
      </c>
      <c r="I37" s="15">
        <v>6090</v>
      </c>
      <c r="K37" s="108"/>
      <c r="M37" s="15"/>
    </row>
    <row r="38" spans="1:13" ht="11.1" customHeight="1" x14ac:dyDescent="0.25">
      <c r="A38" s="13" t="s">
        <v>40</v>
      </c>
      <c r="B38" s="15">
        <v>121</v>
      </c>
      <c r="C38" s="15">
        <v>730</v>
      </c>
      <c r="D38" s="15">
        <v>54</v>
      </c>
      <c r="E38" s="15">
        <v>103</v>
      </c>
      <c r="F38" s="15">
        <v>43600</v>
      </c>
      <c r="G38" s="15">
        <v>126000</v>
      </c>
      <c r="H38" s="15">
        <v>43800</v>
      </c>
      <c r="I38" s="15">
        <v>127000</v>
      </c>
      <c r="K38" s="108"/>
      <c r="M38" s="15"/>
    </row>
    <row r="39" spans="1:13" ht="11.1" customHeight="1" x14ac:dyDescent="0.25">
      <c r="A39" s="13" t="s">
        <v>41</v>
      </c>
      <c r="B39" s="15">
        <v>0</v>
      </c>
      <c r="C39" s="78" t="s">
        <v>178</v>
      </c>
      <c r="D39" s="15">
        <v>374</v>
      </c>
      <c r="E39" s="15">
        <v>1210</v>
      </c>
      <c r="F39" s="15">
        <v>96</v>
      </c>
      <c r="G39" s="15">
        <v>246</v>
      </c>
      <c r="H39" s="15">
        <v>469</v>
      </c>
      <c r="I39" s="15">
        <v>1450</v>
      </c>
      <c r="K39" s="108"/>
      <c r="M39" s="15"/>
    </row>
    <row r="40" spans="1:13" ht="11.1" customHeight="1" x14ac:dyDescent="0.25">
      <c r="A40" s="13" t="s">
        <v>42</v>
      </c>
      <c r="B40" s="15">
        <v>5</v>
      </c>
      <c r="C40" s="15">
        <v>293</v>
      </c>
      <c r="D40" s="15">
        <v>8</v>
      </c>
      <c r="E40" s="15">
        <v>61</v>
      </c>
      <c r="F40" s="15">
        <v>410</v>
      </c>
      <c r="G40" s="15">
        <v>662</v>
      </c>
      <c r="H40" s="15">
        <v>423</v>
      </c>
      <c r="I40" s="15">
        <v>1020</v>
      </c>
      <c r="K40" s="108"/>
      <c r="M40" s="15"/>
    </row>
    <row r="41" spans="1:13" ht="11.1" customHeight="1" x14ac:dyDescent="0.25">
      <c r="A41" s="13" t="s">
        <v>43</v>
      </c>
      <c r="B41" s="15">
        <v>43</v>
      </c>
      <c r="C41" s="15">
        <v>79</v>
      </c>
      <c r="D41" s="15">
        <v>466</v>
      </c>
      <c r="E41" s="15">
        <v>1370</v>
      </c>
      <c r="F41" s="15">
        <v>20</v>
      </c>
      <c r="G41" s="15">
        <v>136</v>
      </c>
      <c r="H41" s="15">
        <v>529</v>
      </c>
      <c r="I41" s="15">
        <v>1590</v>
      </c>
      <c r="K41" s="108"/>
      <c r="M41" s="15"/>
    </row>
    <row r="42" spans="1:13" ht="11.1" customHeight="1" x14ac:dyDescent="0.25">
      <c r="A42" s="13" t="s">
        <v>44</v>
      </c>
      <c r="B42" s="15">
        <v>0</v>
      </c>
      <c r="C42" s="15">
        <v>0</v>
      </c>
      <c r="D42" s="15">
        <v>61</v>
      </c>
      <c r="E42" s="15">
        <v>349</v>
      </c>
      <c r="F42" s="15">
        <v>1920</v>
      </c>
      <c r="G42" s="15">
        <v>6140</v>
      </c>
      <c r="H42" s="15">
        <v>1990</v>
      </c>
      <c r="I42" s="15">
        <v>6490</v>
      </c>
      <c r="K42" s="108"/>
      <c r="M42" s="15"/>
    </row>
    <row r="43" spans="1:13" ht="11.1" customHeight="1" x14ac:dyDescent="0.25">
      <c r="A43" s="75" t="s">
        <v>45</v>
      </c>
      <c r="B43" s="15">
        <v>55</v>
      </c>
      <c r="C43" s="15">
        <v>111</v>
      </c>
      <c r="D43" s="15">
        <v>528</v>
      </c>
      <c r="E43" s="15">
        <v>1230</v>
      </c>
      <c r="F43" s="15">
        <v>451</v>
      </c>
      <c r="G43" s="15">
        <v>1880</v>
      </c>
      <c r="H43" s="15">
        <v>1030</v>
      </c>
      <c r="I43" s="15">
        <v>3210</v>
      </c>
      <c r="M43" s="15"/>
    </row>
    <row r="44" spans="1:13" ht="11.1" customHeight="1" x14ac:dyDescent="0.25">
      <c r="A44" s="16" t="s">
        <v>3</v>
      </c>
      <c r="B44" s="15">
        <v>25500</v>
      </c>
      <c r="C44" s="15">
        <v>101000</v>
      </c>
      <c r="D44" s="15">
        <v>59900</v>
      </c>
      <c r="E44" s="15">
        <v>171000</v>
      </c>
      <c r="F44" s="15">
        <v>171000</v>
      </c>
      <c r="G44" s="15">
        <v>487000</v>
      </c>
      <c r="H44" s="15">
        <v>257000</v>
      </c>
      <c r="I44" s="15">
        <v>759000</v>
      </c>
      <c r="M44" s="15"/>
    </row>
    <row r="45" spans="1:13" ht="11.1" customHeight="1" x14ac:dyDescent="0.25">
      <c r="A45" s="166" t="s">
        <v>164</v>
      </c>
      <c r="B45" s="149"/>
      <c r="C45" s="149"/>
      <c r="D45" s="149"/>
      <c r="E45" s="149"/>
      <c r="F45" s="149"/>
      <c r="G45" s="149"/>
      <c r="H45" s="149"/>
      <c r="I45" s="149"/>
      <c r="K45" s="15"/>
      <c r="M45" s="15"/>
    </row>
    <row r="46" spans="1:13" ht="11.1" customHeight="1" x14ac:dyDescent="0.25">
      <c r="A46" s="164" t="s">
        <v>165</v>
      </c>
      <c r="B46" s="167"/>
      <c r="C46" s="167"/>
      <c r="D46" s="167"/>
      <c r="E46" s="167"/>
      <c r="F46" s="167"/>
      <c r="G46" s="167"/>
      <c r="H46" s="167"/>
      <c r="I46" s="167"/>
    </row>
    <row r="47" spans="1:13" ht="11.1" customHeight="1" x14ac:dyDescent="0.25">
      <c r="A47" s="127" t="s">
        <v>166</v>
      </c>
      <c r="B47" s="118"/>
      <c r="C47" s="118"/>
      <c r="D47" s="118"/>
      <c r="E47" s="118"/>
      <c r="F47" s="118"/>
      <c r="G47" s="118"/>
      <c r="H47" s="118"/>
      <c r="I47" s="168"/>
    </row>
  </sheetData>
  <mergeCells count="10">
    <mergeCell ref="A45:I45"/>
    <mergeCell ref="A46:I46"/>
    <mergeCell ref="A47:I47"/>
    <mergeCell ref="A1:I1"/>
    <mergeCell ref="A2:I2"/>
    <mergeCell ref="A3:A4"/>
    <mergeCell ref="B3:C3"/>
    <mergeCell ref="D3:E3"/>
    <mergeCell ref="F3:G3"/>
    <mergeCell ref="H3:I3"/>
  </mergeCells>
  <conditionalFormatting sqref="A1:A3 B5:C5 D5:I44 M7:M45 B35:B41 B40:C44 K45">
    <cfRule type="cellIs" priority="22" stopIfTrue="1" operator="between">
      <formula>11.25</formula>
      <formula>11.25</formula>
    </cfRule>
  </conditionalFormatting>
  <conditionalFormatting sqref="A5:A47">
    <cfRule type="cellIs" priority="20" stopIfTrue="1" operator="between">
      <formula>11.25</formula>
      <formula>11.25</formula>
    </cfRule>
  </conditionalFormatting>
  <conditionalFormatting sqref="B7:C38">
    <cfRule type="cellIs" priority="3" stopIfTrue="1" operator="between">
      <formula>11.25</formula>
      <formula>11.25</formula>
    </cfRule>
  </conditionalFormatting>
  <conditionalFormatting sqref="B4:I4">
    <cfRule type="cellIs" priority="1" stopIfTrue="1" operator="between">
      <formula>11.25</formula>
      <formula>11.25</formula>
    </cfRule>
  </conditionalFormatting>
  <conditionalFormatting sqref="C39:C41">
    <cfRule type="cellIs" priority="2" stopIfTrue="1" operator="between">
      <formula>11.25</formula>
      <formula>11.25</formula>
    </cfRule>
  </conditionalFormatting>
  <conditionalFormatting sqref="F26:G27">
    <cfRule type="cellIs" priority="9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  <ignoredErrors>
    <ignoredError sqref="B7:D16 B25:F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7057-8265-4E16-95E8-D449E579F8CE}">
  <dimension ref="A1:A18"/>
  <sheetViews>
    <sheetView workbookViewId="0">
      <selection activeCell="A21" sqref="A21"/>
    </sheetView>
  </sheetViews>
  <sheetFormatPr defaultColWidth="8.7109375" defaultRowHeight="15" x14ac:dyDescent="0.25"/>
  <cols>
    <col min="1" max="1" width="109.5703125" style="110" customWidth="1"/>
    <col min="2" max="5" width="7.28515625" style="110" customWidth="1"/>
    <col min="6" max="6" width="24.5703125" style="110" bestFit="1" customWidth="1"/>
    <col min="7" max="16384" width="8.7109375" style="110"/>
  </cols>
  <sheetData>
    <row r="1" spans="1:1" ht="15.75" x14ac:dyDescent="0.25">
      <c r="A1" s="112" t="s">
        <v>191</v>
      </c>
    </row>
    <row r="2" spans="1:1" x14ac:dyDescent="0.25">
      <c r="A2" s="113" t="s">
        <v>192</v>
      </c>
    </row>
    <row r="3" spans="1:1" ht="15.75" x14ac:dyDescent="0.25">
      <c r="A3" s="112" t="s">
        <v>193</v>
      </c>
    </row>
    <row r="4" spans="1:1" x14ac:dyDescent="0.25">
      <c r="A4" s="113" t="s">
        <v>194</v>
      </c>
    </row>
    <row r="5" spans="1:1" x14ac:dyDescent="0.25">
      <c r="A5" s="114" t="s">
        <v>195</v>
      </c>
    </row>
    <row r="6" spans="1:1" ht="15.75" x14ac:dyDescent="0.25">
      <c r="A6" s="112" t="s">
        <v>196</v>
      </c>
    </row>
    <row r="7" spans="1:1" x14ac:dyDescent="0.25">
      <c r="A7" s="115" t="s">
        <v>197</v>
      </c>
    </row>
    <row r="8" spans="1:1" x14ac:dyDescent="0.25">
      <c r="A8" s="114" t="s">
        <v>198</v>
      </c>
    </row>
    <row r="9" spans="1:1" x14ac:dyDescent="0.25">
      <c r="A9" s="114" t="s">
        <v>199</v>
      </c>
    </row>
    <row r="10" spans="1:1" x14ac:dyDescent="0.25">
      <c r="A10" s="114" t="s">
        <v>200</v>
      </c>
    </row>
    <row r="11" spans="1:1" x14ac:dyDescent="0.25">
      <c r="A11" s="114" t="s">
        <v>201</v>
      </c>
    </row>
    <row r="12" spans="1:1" x14ac:dyDescent="0.25">
      <c r="A12" s="114" t="s">
        <v>202</v>
      </c>
    </row>
    <row r="13" spans="1:1" x14ac:dyDescent="0.25">
      <c r="A13" s="114" t="s">
        <v>203</v>
      </c>
    </row>
    <row r="14" spans="1:1" x14ac:dyDescent="0.25">
      <c r="A14" s="115" t="s">
        <v>204</v>
      </c>
    </row>
    <row r="15" spans="1:1" x14ac:dyDescent="0.25">
      <c r="A15" s="114" t="s">
        <v>198</v>
      </c>
    </row>
    <row r="16" spans="1:1" x14ac:dyDescent="0.25">
      <c r="A16" s="114" t="s">
        <v>205</v>
      </c>
    </row>
    <row r="17" spans="1:1" ht="15.75" x14ac:dyDescent="0.25">
      <c r="A17" s="112" t="s">
        <v>206</v>
      </c>
    </row>
    <row r="18" spans="1:1" x14ac:dyDescent="0.25">
      <c r="A18" s="113" t="s">
        <v>207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5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F8A2-0000-4EC0-87C5-E0109CF9C66A}">
  <dimension ref="A1:K25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5.4257812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2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1" ht="11.1" customHeight="1" x14ac:dyDescent="0.2">
      <c r="A1" s="117" t="s">
        <v>120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1" ht="18.600000000000001" customHeight="1" x14ac:dyDescent="0.2">
      <c r="A2" s="119" t="s">
        <v>158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1" ht="11.1" customHeight="1" x14ac:dyDescent="0.2">
      <c r="A3" s="121" t="s">
        <v>70</v>
      </c>
      <c r="B3" s="122" t="s">
        <v>112</v>
      </c>
      <c r="C3" s="123" t="s">
        <v>110</v>
      </c>
      <c r="D3" s="123"/>
      <c r="E3" s="123"/>
      <c r="F3" s="121" t="s">
        <v>106</v>
      </c>
      <c r="G3" s="121"/>
      <c r="H3" s="121"/>
      <c r="I3" s="122" t="s">
        <v>119</v>
      </c>
      <c r="J3" s="122" t="s">
        <v>118</v>
      </c>
    </row>
    <row r="4" spans="1:11" ht="22.5" customHeight="1" x14ac:dyDescent="0.2">
      <c r="A4" s="121"/>
      <c r="B4" s="122"/>
      <c r="C4" s="68" t="s">
        <v>153</v>
      </c>
      <c r="D4" s="68" t="s">
        <v>154</v>
      </c>
      <c r="E4" s="68" t="s">
        <v>3</v>
      </c>
      <c r="F4" s="69" t="s">
        <v>0</v>
      </c>
      <c r="G4" s="69" t="s">
        <v>1</v>
      </c>
      <c r="H4" s="67" t="s">
        <v>3</v>
      </c>
      <c r="I4" s="122"/>
      <c r="J4" s="122"/>
    </row>
    <row r="5" spans="1:11" ht="11.1" customHeight="1" x14ac:dyDescent="0.2">
      <c r="A5" s="124" t="s">
        <v>160</v>
      </c>
      <c r="B5" s="125"/>
      <c r="C5" s="125"/>
      <c r="D5" s="125"/>
      <c r="E5" s="125"/>
      <c r="F5" s="125"/>
      <c r="G5" s="125"/>
      <c r="H5" s="125"/>
      <c r="I5" s="125"/>
      <c r="J5" s="125"/>
    </row>
    <row r="6" spans="1:11" ht="11.1" customHeight="1" x14ac:dyDescent="0.2">
      <c r="A6" s="71" t="s">
        <v>3</v>
      </c>
      <c r="B6" s="72">
        <v>676</v>
      </c>
      <c r="C6" s="72">
        <v>2120</v>
      </c>
      <c r="D6" s="72">
        <v>1560</v>
      </c>
      <c r="E6" s="72">
        <v>3680</v>
      </c>
      <c r="F6" s="24">
        <v>3600</v>
      </c>
      <c r="G6" s="24">
        <v>1220</v>
      </c>
      <c r="H6" s="24">
        <v>4820</v>
      </c>
      <c r="I6" s="24">
        <v>9180</v>
      </c>
      <c r="J6" s="24">
        <v>1690</v>
      </c>
    </row>
    <row r="7" spans="1:11" ht="11.1" customHeight="1" x14ac:dyDescent="0.2">
      <c r="A7" s="66" t="s">
        <v>60</v>
      </c>
      <c r="B7" s="24">
        <v>57</v>
      </c>
      <c r="C7" s="24">
        <v>180</v>
      </c>
      <c r="D7" s="24">
        <v>136</v>
      </c>
      <c r="E7" s="24">
        <v>316</v>
      </c>
      <c r="F7" s="24">
        <v>270</v>
      </c>
      <c r="G7" s="24">
        <v>96</v>
      </c>
      <c r="H7" s="24">
        <v>366</v>
      </c>
      <c r="I7" s="24">
        <v>739</v>
      </c>
      <c r="J7" s="24">
        <v>1730</v>
      </c>
    </row>
    <row r="8" spans="1:11" ht="11.1" customHeight="1" x14ac:dyDescent="0.2">
      <c r="A8" s="66" t="s">
        <v>61</v>
      </c>
      <c r="B8" s="24">
        <v>55</v>
      </c>
      <c r="C8" s="24">
        <v>179</v>
      </c>
      <c r="D8" s="24">
        <v>135</v>
      </c>
      <c r="E8" s="24">
        <v>313</v>
      </c>
      <c r="F8" s="24">
        <v>330</v>
      </c>
      <c r="G8" s="24">
        <v>113</v>
      </c>
      <c r="H8" s="24">
        <v>443</v>
      </c>
      <c r="I8" s="24">
        <v>812</v>
      </c>
      <c r="J8" s="24">
        <v>1720</v>
      </c>
    </row>
    <row r="9" spans="1:11" ht="11.1" customHeight="1" x14ac:dyDescent="0.2">
      <c r="A9" s="66" t="s">
        <v>62</v>
      </c>
      <c r="B9" s="24">
        <v>57</v>
      </c>
      <c r="C9" s="24">
        <v>182</v>
      </c>
      <c r="D9" s="24">
        <v>134</v>
      </c>
      <c r="E9" s="24">
        <v>316</v>
      </c>
      <c r="F9" s="24">
        <v>270</v>
      </c>
      <c r="G9" s="24">
        <v>120</v>
      </c>
      <c r="H9" s="24">
        <v>390</v>
      </c>
      <c r="I9" s="24">
        <v>763</v>
      </c>
      <c r="J9" s="24">
        <v>1800</v>
      </c>
    </row>
    <row r="10" spans="1:11" ht="11.1" customHeight="1" x14ac:dyDescent="0.2">
      <c r="A10" s="66" t="s">
        <v>63</v>
      </c>
      <c r="B10" s="24">
        <v>55</v>
      </c>
      <c r="C10" s="24">
        <v>178</v>
      </c>
      <c r="D10" s="24">
        <v>134</v>
      </c>
      <c r="E10" s="24">
        <v>312</v>
      </c>
      <c r="F10" s="24">
        <v>340</v>
      </c>
      <c r="G10" s="24">
        <v>106</v>
      </c>
      <c r="H10" s="24">
        <v>446</v>
      </c>
      <c r="I10" s="24">
        <v>813</v>
      </c>
      <c r="J10" s="24">
        <v>1690</v>
      </c>
    </row>
    <row r="11" spans="1:11" ht="11.1" customHeight="1" x14ac:dyDescent="0.2">
      <c r="A11" s="66" t="s">
        <v>64</v>
      </c>
      <c r="B11" s="24">
        <v>57</v>
      </c>
      <c r="C11" s="24">
        <v>174</v>
      </c>
      <c r="D11" s="24">
        <v>134</v>
      </c>
      <c r="E11" s="24">
        <v>309</v>
      </c>
      <c r="F11" s="24">
        <v>293</v>
      </c>
      <c r="G11" s="24">
        <v>113</v>
      </c>
      <c r="H11" s="24">
        <v>406</v>
      </c>
      <c r="I11" s="24">
        <v>771</v>
      </c>
      <c r="J11" s="24">
        <v>1690</v>
      </c>
    </row>
    <row r="12" spans="1:11" ht="11.1" customHeight="1" x14ac:dyDescent="0.2">
      <c r="A12" s="66" t="s">
        <v>65</v>
      </c>
      <c r="B12" s="24">
        <v>56</v>
      </c>
      <c r="C12" s="24">
        <v>181</v>
      </c>
      <c r="D12" s="24">
        <v>133</v>
      </c>
      <c r="E12" s="24">
        <v>314</v>
      </c>
      <c r="F12" s="24">
        <v>268</v>
      </c>
      <c r="G12" s="24">
        <v>94</v>
      </c>
      <c r="H12" s="24">
        <v>362</v>
      </c>
      <c r="I12" s="24">
        <v>733</v>
      </c>
      <c r="J12" s="24">
        <v>1800</v>
      </c>
    </row>
    <row r="13" spans="1:11" ht="11.1" customHeight="1" x14ac:dyDescent="0.2">
      <c r="A13" s="66" t="s">
        <v>66</v>
      </c>
      <c r="B13" s="24">
        <v>55</v>
      </c>
      <c r="C13" s="24">
        <v>175</v>
      </c>
      <c r="D13" s="24">
        <v>127</v>
      </c>
      <c r="E13" s="24">
        <v>303</v>
      </c>
      <c r="F13" s="24">
        <v>332</v>
      </c>
      <c r="G13" s="24">
        <v>94</v>
      </c>
      <c r="H13" s="24">
        <v>426</v>
      </c>
      <c r="I13" s="24">
        <v>783</v>
      </c>
      <c r="J13" s="24">
        <v>1660</v>
      </c>
      <c r="K13" s="61"/>
    </row>
    <row r="14" spans="1:11" ht="11.1" customHeight="1" x14ac:dyDescent="0.2">
      <c r="A14" s="66" t="s">
        <v>67</v>
      </c>
      <c r="B14" s="24">
        <v>57</v>
      </c>
      <c r="C14" s="24">
        <v>182</v>
      </c>
      <c r="D14" s="24">
        <v>133</v>
      </c>
      <c r="E14" s="24">
        <v>315</v>
      </c>
      <c r="F14" s="24">
        <v>297</v>
      </c>
      <c r="G14" s="24">
        <v>96</v>
      </c>
      <c r="H14" s="24">
        <v>393</v>
      </c>
      <c r="I14" s="24">
        <v>765</v>
      </c>
      <c r="J14" s="24">
        <v>1680</v>
      </c>
    </row>
    <row r="15" spans="1:11" ht="11.1" customHeight="1" x14ac:dyDescent="0.2">
      <c r="A15" s="66" t="s">
        <v>68</v>
      </c>
      <c r="B15" s="24">
        <v>55</v>
      </c>
      <c r="C15" s="24">
        <v>168</v>
      </c>
      <c r="D15" s="24">
        <v>120</v>
      </c>
      <c r="E15" s="24">
        <v>288</v>
      </c>
      <c r="F15" s="24">
        <v>263</v>
      </c>
      <c r="G15" s="24">
        <v>110</v>
      </c>
      <c r="H15" s="24">
        <v>373</v>
      </c>
      <c r="I15" s="24">
        <v>716</v>
      </c>
      <c r="J15" s="24">
        <v>1710</v>
      </c>
    </row>
    <row r="16" spans="1:11" ht="11.1" customHeight="1" x14ac:dyDescent="0.2">
      <c r="A16" s="66" t="s">
        <v>5</v>
      </c>
      <c r="B16" s="24">
        <v>57</v>
      </c>
      <c r="C16" s="24">
        <v>165</v>
      </c>
      <c r="D16" s="24">
        <v>119</v>
      </c>
      <c r="E16" s="24">
        <v>284</v>
      </c>
      <c r="F16" s="24">
        <v>297</v>
      </c>
      <c r="G16" s="24">
        <v>86</v>
      </c>
      <c r="H16" s="24">
        <v>383</v>
      </c>
      <c r="I16" s="24">
        <v>724</v>
      </c>
      <c r="J16" s="24">
        <v>1690</v>
      </c>
    </row>
    <row r="17" spans="1:10" ht="11.1" customHeight="1" x14ac:dyDescent="0.2">
      <c r="A17" s="79" t="s">
        <v>167</v>
      </c>
      <c r="B17" s="24">
        <v>172</v>
      </c>
      <c r="C17" s="24" t="s">
        <v>180</v>
      </c>
      <c r="D17" s="24" t="s">
        <v>181</v>
      </c>
      <c r="E17" s="24" t="s">
        <v>182</v>
      </c>
      <c r="F17" s="24">
        <v>911</v>
      </c>
      <c r="G17" s="24">
        <v>292</v>
      </c>
      <c r="H17" s="24">
        <v>1200</v>
      </c>
      <c r="I17" s="24" t="s">
        <v>183</v>
      </c>
      <c r="J17" s="46" t="s">
        <v>107</v>
      </c>
    </row>
    <row r="18" spans="1:10" ht="11.1" customHeight="1" x14ac:dyDescent="0.2">
      <c r="A18" s="124" t="s">
        <v>179</v>
      </c>
      <c r="B18" s="125"/>
      <c r="C18" s="125"/>
      <c r="D18" s="125"/>
      <c r="E18" s="125"/>
      <c r="F18" s="125"/>
      <c r="G18" s="125"/>
      <c r="H18" s="125"/>
      <c r="I18" s="125"/>
      <c r="J18" s="125"/>
    </row>
    <row r="19" spans="1:10" ht="11.1" customHeight="1" x14ac:dyDescent="0.2">
      <c r="A19" s="66" t="s">
        <v>58</v>
      </c>
      <c r="B19" s="24">
        <v>57</v>
      </c>
      <c r="C19" s="24">
        <v>176</v>
      </c>
      <c r="D19" s="24">
        <v>122</v>
      </c>
      <c r="E19" s="24">
        <v>298</v>
      </c>
      <c r="F19" s="24">
        <v>335</v>
      </c>
      <c r="G19" s="24">
        <v>125</v>
      </c>
      <c r="H19" s="24">
        <v>460</v>
      </c>
      <c r="I19" s="24">
        <v>815</v>
      </c>
      <c r="J19" s="24">
        <v>1730</v>
      </c>
    </row>
    <row r="20" spans="1:10" ht="11.1" customHeight="1" x14ac:dyDescent="0.2">
      <c r="A20" s="79" t="s">
        <v>59</v>
      </c>
      <c r="B20" s="24">
        <v>52</v>
      </c>
      <c r="C20" s="24">
        <v>184</v>
      </c>
      <c r="D20" s="24">
        <v>137</v>
      </c>
      <c r="E20" s="24">
        <v>321</v>
      </c>
      <c r="F20" s="24">
        <v>298</v>
      </c>
      <c r="G20" s="24">
        <v>101</v>
      </c>
      <c r="H20" s="24">
        <v>399</v>
      </c>
      <c r="I20" s="24">
        <v>772</v>
      </c>
      <c r="J20" s="46" t="s">
        <v>107</v>
      </c>
    </row>
    <row r="21" spans="1:10" ht="11.1" customHeight="1" x14ac:dyDescent="0.2">
      <c r="A21" s="98" t="s">
        <v>60</v>
      </c>
      <c r="B21" s="24">
        <v>57</v>
      </c>
      <c r="C21" s="24">
        <v>192</v>
      </c>
      <c r="D21" s="24">
        <v>135</v>
      </c>
      <c r="E21" s="24">
        <v>327</v>
      </c>
      <c r="F21" s="24">
        <v>439</v>
      </c>
      <c r="G21" s="24">
        <v>99</v>
      </c>
      <c r="H21" s="24">
        <v>537</v>
      </c>
      <c r="I21" s="24">
        <v>921</v>
      </c>
      <c r="J21" s="46" t="s">
        <v>107</v>
      </c>
    </row>
    <row r="22" spans="1:10" ht="11.1" customHeight="1" x14ac:dyDescent="0.2">
      <c r="A22" s="93" t="s">
        <v>167</v>
      </c>
      <c r="B22" s="24">
        <v>166</v>
      </c>
      <c r="C22" s="24">
        <v>552</v>
      </c>
      <c r="D22" s="24">
        <v>394</v>
      </c>
      <c r="E22" s="24">
        <v>946</v>
      </c>
      <c r="F22" s="24">
        <v>1070</v>
      </c>
      <c r="G22" s="24">
        <v>1210</v>
      </c>
      <c r="H22" s="24">
        <v>1400</v>
      </c>
      <c r="I22" s="24">
        <v>2510</v>
      </c>
      <c r="J22" s="46" t="s">
        <v>107</v>
      </c>
    </row>
    <row r="23" spans="1:10" ht="11.1" customHeight="1" x14ac:dyDescent="0.2">
      <c r="A23" s="126" t="s">
        <v>111</v>
      </c>
      <c r="B23" s="126"/>
      <c r="C23" s="126"/>
      <c r="D23" s="126"/>
      <c r="E23" s="126"/>
      <c r="F23" s="126"/>
      <c r="G23" s="126"/>
      <c r="H23" s="126"/>
      <c r="I23" s="126"/>
      <c r="J23" s="126"/>
    </row>
    <row r="24" spans="1:10" ht="11.1" customHeight="1" x14ac:dyDescent="0.2">
      <c r="A24" s="127" t="s">
        <v>108</v>
      </c>
      <c r="B24" s="127"/>
      <c r="C24" s="127"/>
      <c r="D24" s="127"/>
      <c r="E24" s="127"/>
      <c r="F24" s="127"/>
      <c r="G24" s="127"/>
      <c r="H24" s="127"/>
      <c r="I24" s="127"/>
      <c r="J24" s="127"/>
    </row>
    <row r="25" spans="1:10" ht="11.1" customHeight="1" x14ac:dyDescent="0.2">
      <c r="A25" s="127" t="s">
        <v>109</v>
      </c>
      <c r="B25" s="127"/>
      <c r="C25" s="127"/>
      <c r="D25" s="127"/>
      <c r="E25" s="127"/>
      <c r="F25" s="127"/>
      <c r="G25" s="127"/>
      <c r="H25" s="127"/>
      <c r="I25" s="127"/>
      <c r="J25" s="127"/>
    </row>
  </sheetData>
  <mergeCells count="13">
    <mergeCell ref="A5:J5"/>
    <mergeCell ref="A23:J23"/>
    <mergeCell ref="A24:J24"/>
    <mergeCell ref="A25:J25"/>
    <mergeCell ref="A18:J18"/>
    <mergeCell ref="A1:J1"/>
    <mergeCell ref="A2:J2"/>
    <mergeCell ref="A3:A4"/>
    <mergeCell ref="B3:B4"/>
    <mergeCell ref="C3:E3"/>
    <mergeCell ref="F3:H3"/>
    <mergeCell ref="I3:I4"/>
    <mergeCell ref="J3:J4"/>
  </mergeCells>
  <printOptions horizontalCentered="1"/>
  <pageMargins left="0.5" right="0.5" top="0.75" bottom="0.2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92DC-C770-4B57-870B-3F547110D618}">
  <dimension ref="A1:K23"/>
  <sheetViews>
    <sheetView zoomScaleNormal="100" workbookViewId="0">
      <selection sqref="A1:K1"/>
    </sheetView>
  </sheetViews>
  <sheetFormatPr defaultColWidth="8.7109375" defaultRowHeight="11.1" customHeight="1" x14ac:dyDescent="0.25"/>
  <cols>
    <col min="1" max="1" width="15.140625" style="40" customWidth="1"/>
    <col min="2" max="2" width="8.42578125" style="40" customWidth="1"/>
    <col min="3" max="3" width="6.140625" style="40" customWidth="1"/>
    <col min="4" max="4" width="8.5703125" style="40" customWidth="1"/>
    <col min="5" max="5" width="6.140625" style="40" customWidth="1"/>
    <col min="6" max="6" width="8.5703125" style="40" customWidth="1"/>
    <col min="7" max="7" width="6.140625" style="40" customWidth="1"/>
    <col min="8" max="8" width="8.5703125" style="40" customWidth="1"/>
    <col min="9" max="9" width="6.140625" style="40" customWidth="1"/>
    <col min="10" max="10" width="8.5703125" style="40" customWidth="1"/>
    <col min="11" max="11" width="6.140625" style="40" customWidth="1"/>
    <col min="12" max="16384" width="8.7109375" style="40"/>
  </cols>
  <sheetData>
    <row r="1" spans="1:11" ht="11.1" customHeight="1" x14ac:dyDescent="0.25">
      <c r="A1" s="117" t="s">
        <v>121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18.600000000000001" customHeight="1" x14ac:dyDescent="0.25">
      <c r="A2" s="128" t="s">
        <v>159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22.5" customHeight="1" x14ac:dyDescent="0.25">
      <c r="A3" s="133" t="s">
        <v>70</v>
      </c>
      <c r="B3" s="133" t="s">
        <v>102</v>
      </c>
      <c r="C3" s="133"/>
      <c r="D3" s="135" t="s">
        <v>103</v>
      </c>
      <c r="E3" s="135"/>
      <c r="F3" s="133" t="s">
        <v>104</v>
      </c>
      <c r="G3" s="133"/>
      <c r="H3" s="133" t="s">
        <v>105</v>
      </c>
      <c r="I3" s="133"/>
      <c r="J3" s="133" t="s">
        <v>3</v>
      </c>
      <c r="K3" s="133"/>
    </row>
    <row r="4" spans="1:11" ht="22.5" customHeight="1" x14ac:dyDescent="0.25">
      <c r="A4" s="134"/>
      <c r="B4" s="41" t="s">
        <v>101</v>
      </c>
      <c r="C4" s="39" t="s">
        <v>122</v>
      </c>
      <c r="D4" s="41" t="s">
        <v>101</v>
      </c>
      <c r="E4" s="39" t="s">
        <v>122</v>
      </c>
      <c r="F4" s="41" t="s">
        <v>101</v>
      </c>
      <c r="G4" s="39" t="s">
        <v>122</v>
      </c>
      <c r="H4" s="41" t="s">
        <v>101</v>
      </c>
      <c r="I4" s="39" t="s">
        <v>122</v>
      </c>
      <c r="J4" s="41" t="s">
        <v>101</v>
      </c>
      <c r="K4" s="39" t="s">
        <v>122</v>
      </c>
    </row>
    <row r="5" spans="1:11" ht="11.1" customHeight="1" x14ac:dyDescent="0.25">
      <c r="A5" s="131" t="s">
        <v>161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</row>
    <row r="6" spans="1:11" ht="11.1" customHeight="1" x14ac:dyDescent="0.25">
      <c r="A6" s="73" t="s">
        <v>3</v>
      </c>
      <c r="B6" s="32">
        <v>2740</v>
      </c>
      <c r="C6" s="32">
        <v>2070</v>
      </c>
      <c r="D6" s="32">
        <v>1650</v>
      </c>
      <c r="E6" s="32">
        <v>1510</v>
      </c>
      <c r="F6" s="32">
        <v>101</v>
      </c>
      <c r="G6" s="32">
        <v>93</v>
      </c>
      <c r="H6" s="32">
        <v>3</v>
      </c>
      <c r="I6" s="32">
        <v>3</v>
      </c>
      <c r="J6" s="32">
        <v>4500</v>
      </c>
      <c r="K6" s="32">
        <v>3680</v>
      </c>
    </row>
    <row r="7" spans="1:11" ht="11.1" customHeight="1" x14ac:dyDescent="0.25">
      <c r="A7" s="42" t="s">
        <v>60</v>
      </c>
      <c r="B7" s="24">
        <v>232</v>
      </c>
      <c r="C7" s="24">
        <v>176</v>
      </c>
      <c r="D7" s="24">
        <v>145</v>
      </c>
      <c r="E7" s="24">
        <v>132</v>
      </c>
      <c r="F7" s="24">
        <v>8</v>
      </c>
      <c r="G7" s="24">
        <v>8</v>
      </c>
      <c r="H7" s="55" t="s">
        <v>155</v>
      </c>
      <c r="I7" s="55" t="s">
        <v>155</v>
      </c>
      <c r="J7" s="24">
        <v>386</v>
      </c>
      <c r="K7" s="24">
        <v>316</v>
      </c>
    </row>
    <row r="8" spans="1:11" ht="11.1" customHeight="1" x14ac:dyDescent="0.25">
      <c r="A8" s="42" t="s">
        <v>61</v>
      </c>
      <c r="B8" s="24">
        <v>234</v>
      </c>
      <c r="C8" s="24">
        <v>177</v>
      </c>
      <c r="D8" s="24">
        <v>141</v>
      </c>
      <c r="E8" s="24">
        <v>128</v>
      </c>
      <c r="F8" s="24">
        <v>8</v>
      </c>
      <c r="G8" s="24">
        <v>8</v>
      </c>
      <c r="H8" s="55" t="s">
        <v>155</v>
      </c>
      <c r="I8" s="55" t="s">
        <v>155</v>
      </c>
      <c r="J8" s="24">
        <v>383</v>
      </c>
      <c r="K8" s="24">
        <v>313</v>
      </c>
    </row>
    <row r="9" spans="1:11" s="45" customFormat="1" ht="11.1" customHeight="1" x14ac:dyDescent="0.25">
      <c r="A9" s="44" t="s">
        <v>62</v>
      </c>
      <c r="B9" s="24">
        <v>228</v>
      </c>
      <c r="C9" s="24">
        <v>173</v>
      </c>
      <c r="D9" s="24">
        <v>148</v>
      </c>
      <c r="E9" s="24">
        <v>135</v>
      </c>
      <c r="F9" s="24">
        <v>8</v>
      </c>
      <c r="G9" s="24">
        <v>8</v>
      </c>
      <c r="H9" s="55" t="s">
        <v>155</v>
      </c>
      <c r="I9" s="55" t="s">
        <v>155</v>
      </c>
      <c r="J9" s="24">
        <v>384</v>
      </c>
      <c r="K9" s="24">
        <v>316</v>
      </c>
    </row>
    <row r="10" spans="1:11" s="48" customFormat="1" ht="11.1" customHeight="1" x14ac:dyDescent="0.25">
      <c r="A10" s="47" t="s">
        <v>63</v>
      </c>
      <c r="B10" s="24">
        <v>227</v>
      </c>
      <c r="C10" s="24">
        <v>173</v>
      </c>
      <c r="D10" s="24">
        <v>144</v>
      </c>
      <c r="E10" s="24">
        <v>131</v>
      </c>
      <c r="F10" s="24">
        <v>8</v>
      </c>
      <c r="G10" s="24">
        <v>8</v>
      </c>
      <c r="H10" s="55" t="s">
        <v>155</v>
      </c>
      <c r="I10" s="55" t="s">
        <v>155</v>
      </c>
      <c r="J10" s="24">
        <v>380</v>
      </c>
      <c r="K10" s="24">
        <v>312</v>
      </c>
    </row>
    <row r="11" spans="1:11" s="50" customFormat="1" ht="11.1" customHeight="1" x14ac:dyDescent="0.25">
      <c r="A11" s="49" t="s">
        <v>64</v>
      </c>
      <c r="B11" s="24">
        <v>227</v>
      </c>
      <c r="C11" s="24">
        <v>171</v>
      </c>
      <c r="D11" s="24">
        <v>142</v>
      </c>
      <c r="E11" s="24">
        <v>129</v>
      </c>
      <c r="F11" s="24">
        <v>8</v>
      </c>
      <c r="G11" s="24">
        <v>8</v>
      </c>
      <c r="H11" s="55" t="s">
        <v>155</v>
      </c>
      <c r="I11" s="55" t="s">
        <v>155</v>
      </c>
      <c r="J11" s="24">
        <v>378</v>
      </c>
      <c r="K11" s="24">
        <v>309</v>
      </c>
    </row>
    <row r="12" spans="1:11" s="52" customFormat="1" ht="11.1" customHeight="1" x14ac:dyDescent="0.25">
      <c r="A12" s="51" t="s">
        <v>65</v>
      </c>
      <c r="B12" s="24">
        <v>227</v>
      </c>
      <c r="C12" s="24">
        <v>171</v>
      </c>
      <c r="D12" s="24">
        <v>148</v>
      </c>
      <c r="E12" s="24">
        <v>135</v>
      </c>
      <c r="F12" s="24">
        <v>8</v>
      </c>
      <c r="G12" s="24">
        <v>8</v>
      </c>
      <c r="H12" s="55" t="s">
        <v>155</v>
      </c>
      <c r="I12" s="55" t="s">
        <v>155</v>
      </c>
      <c r="J12" s="24">
        <v>384</v>
      </c>
      <c r="K12" s="24">
        <v>314</v>
      </c>
    </row>
    <row r="13" spans="1:11" s="54" customFormat="1" ht="11.1" customHeight="1" x14ac:dyDescent="0.25">
      <c r="A13" s="53" t="s">
        <v>66</v>
      </c>
      <c r="B13" s="24">
        <v>229</v>
      </c>
      <c r="C13" s="24">
        <v>173</v>
      </c>
      <c r="D13" s="24">
        <v>134</v>
      </c>
      <c r="E13" s="24">
        <v>122</v>
      </c>
      <c r="F13" s="24">
        <v>8</v>
      </c>
      <c r="G13" s="24">
        <v>8</v>
      </c>
      <c r="H13" s="55" t="s">
        <v>155</v>
      </c>
      <c r="I13" s="55" t="s">
        <v>155</v>
      </c>
      <c r="J13" s="24">
        <v>372</v>
      </c>
      <c r="K13" s="24">
        <v>303</v>
      </c>
    </row>
    <row r="14" spans="1:11" s="57" customFormat="1" ht="11.1" customHeight="1" x14ac:dyDescent="0.25">
      <c r="A14" s="56" t="s">
        <v>67</v>
      </c>
      <c r="B14" s="24">
        <v>232</v>
      </c>
      <c r="C14" s="24">
        <v>174</v>
      </c>
      <c r="D14" s="24">
        <v>145</v>
      </c>
      <c r="E14" s="24">
        <v>132</v>
      </c>
      <c r="F14" s="24">
        <v>8</v>
      </c>
      <c r="G14" s="24">
        <v>8</v>
      </c>
      <c r="H14" s="55" t="s">
        <v>155</v>
      </c>
      <c r="I14" s="55" t="s">
        <v>155</v>
      </c>
      <c r="J14" s="24">
        <v>386</v>
      </c>
      <c r="K14" s="24">
        <v>315</v>
      </c>
    </row>
    <row r="15" spans="1:11" s="60" customFormat="1" ht="11.1" customHeight="1" x14ac:dyDescent="0.25">
      <c r="A15" s="59" t="s">
        <v>68</v>
      </c>
      <c r="B15" s="24">
        <v>225</v>
      </c>
      <c r="C15" s="24">
        <v>170</v>
      </c>
      <c r="D15" s="24">
        <v>121</v>
      </c>
      <c r="E15" s="24">
        <v>110</v>
      </c>
      <c r="F15" s="24">
        <v>8</v>
      </c>
      <c r="G15" s="24">
        <v>8</v>
      </c>
      <c r="H15" s="55" t="s">
        <v>155</v>
      </c>
      <c r="I15" s="55" t="s">
        <v>155</v>
      </c>
      <c r="J15" s="24">
        <v>354</v>
      </c>
      <c r="K15" s="24">
        <v>288</v>
      </c>
    </row>
    <row r="16" spans="1:11" s="63" customFormat="1" ht="11.1" customHeight="1" x14ac:dyDescent="0.25">
      <c r="A16" s="62" t="s">
        <v>5</v>
      </c>
      <c r="B16" s="24">
        <v>224</v>
      </c>
      <c r="C16" s="24">
        <v>170</v>
      </c>
      <c r="D16" s="24">
        <v>116</v>
      </c>
      <c r="E16" s="24">
        <v>106</v>
      </c>
      <c r="F16" s="24">
        <v>8</v>
      </c>
      <c r="G16" s="24">
        <v>8</v>
      </c>
      <c r="H16" s="55" t="s">
        <v>155</v>
      </c>
      <c r="I16" s="55" t="s">
        <v>155</v>
      </c>
      <c r="J16" s="24">
        <v>349</v>
      </c>
      <c r="K16" s="24">
        <v>284</v>
      </c>
    </row>
    <row r="17" spans="1:11" s="80" customFormat="1" ht="11.1" customHeight="1" x14ac:dyDescent="0.25">
      <c r="A17" s="79" t="s">
        <v>167</v>
      </c>
      <c r="B17" s="24" t="s">
        <v>184</v>
      </c>
      <c r="C17" s="24" t="s">
        <v>185</v>
      </c>
      <c r="D17" s="24" t="s">
        <v>186</v>
      </c>
      <c r="E17" s="24" t="s">
        <v>187</v>
      </c>
      <c r="F17" s="24" t="s">
        <v>188</v>
      </c>
      <c r="G17" s="24" t="s">
        <v>189</v>
      </c>
      <c r="H17" s="94">
        <v>1</v>
      </c>
      <c r="I17" s="94">
        <v>1</v>
      </c>
      <c r="J17" s="24" t="s">
        <v>190</v>
      </c>
      <c r="K17" s="24" t="s">
        <v>182</v>
      </c>
    </row>
    <row r="18" spans="1:11" ht="11.1" customHeight="1" x14ac:dyDescent="0.25">
      <c r="A18" s="124" t="s">
        <v>179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</row>
    <row r="19" spans="1:11" s="64" customFormat="1" ht="11.1" customHeight="1" x14ac:dyDescent="0.25">
      <c r="A19" s="27" t="s">
        <v>58</v>
      </c>
      <c r="B19" s="72">
        <v>227</v>
      </c>
      <c r="C19" s="72">
        <v>172</v>
      </c>
      <c r="D19" s="72">
        <v>129</v>
      </c>
      <c r="E19" s="72">
        <v>118</v>
      </c>
      <c r="F19" s="72">
        <v>8</v>
      </c>
      <c r="G19" s="72">
        <v>8</v>
      </c>
      <c r="H19" s="55" t="s">
        <v>155</v>
      </c>
      <c r="I19" s="55" t="s">
        <v>155</v>
      </c>
      <c r="J19" s="72">
        <v>365</v>
      </c>
      <c r="K19" s="72">
        <v>298</v>
      </c>
    </row>
    <row r="20" spans="1:11" s="80" customFormat="1" ht="11.1" customHeight="1" x14ac:dyDescent="0.25">
      <c r="A20" s="27" t="s">
        <v>59</v>
      </c>
      <c r="B20" s="72">
        <v>230</v>
      </c>
      <c r="C20" s="72">
        <v>175</v>
      </c>
      <c r="D20" s="72">
        <v>151</v>
      </c>
      <c r="E20" s="72">
        <v>138</v>
      </c>
      <c r="F20" s="72">
        <v>8</v>
      </c>
      <c r="G20" s="72">
        <v>8</v>
      </c>
      <c r="H20" s="55" t="s">
        <v>155</v>
      </c>
      <c r="I20" s="55" t="s">
        <v>155</v>
      </c>
      <c r="J20" s="72">
        <v>389</v>
      </c>
      <c r="K20" s="72">
        <v>321</v>
      </c>
    </row>
    <row r="21" spans="1:11" s="100" customFormat="1" ht="11.1" customHeight="1" x14ac:dyDescent="0.25">
      <c r="A21" s="98" t="s">
        <v>60</v>
      </c>
      <c r="B21" s="72">
        <v>236</v>
      </c>
      <c r="C21" s="72">
        <v>178</v>
      </c>
      <c r="D21" s="72">
        <v>154</v>
      </c>
      <c r="E21" s="72">
        <v>141</v>
      </c>
      <c r="F21" s="72">
        <v>8</v>
      </c>
      <c r="G21" s="72">
        <v>8</v>
      </c>
      <c r="H21" s="55" t="s">
        <v>155</v>
      </c>
      <c r="I21" s="55" t="s">
        <v>155</v>
      </c>
      <c r="J21" s="72">
        <v>399</v>
      </c>
      <c r="K21" s="72">
        <v>327</v>
      </c>
    </row>
    <row r="22" spans="1:11" s="80" customFormat="1" ht="11.1" customHeight="1" x14ac:dyDescent="0.25">
      <c r="A22" s="93" t="s">
        <v>167</v>
      </c>
      <c r="B22" s="72">
        <v>693</v>
      </c>
      <c r="C22" s="72">
        <v>525</v>
      </c>
      <c r="D22" s="72">
        <v>434</v>
      </c>
      <c r="E22" s="72">
        <v>397</v>
      </c>
      <c r="F22" s="111">
        <v>25</v>
      </c>
      <c r="G22" s="72">
        <v>23</v>
      </c>
      <c r="H22" s="94">
        <v>1</v>
      </c>
      <c r="I22" s="94">
        <v>1</v>
      </c>
      <c r="J22" s="72">
        <v>1150</v>
      </c>
      <c r="K22" s="72">
        <v>946</v>
      </c>
    </row>
    <row r="23" spans="1:11" ht="11.1" customHeight="1" x14ac:dyDescent="0.25">
      <c r="A23" s="126" t="s">
        <v>46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</row>
  </sheetData>
  <mergeCells count="11">
    <mergeCell ref="A1:K1"/>
    <mergeCell ref="A2:K2"/>
    <mergeCell ref="A23:K23"/>
    <mergeCell ref="A5:K5"/>
    <mergeCell ref="A3:A4"/>
    <mergeCell ref="B3:C3"/>
    <mergeCell ref="D3:E3"/>
    <mergeCell ref="F3:G3"/>
    <mergeCell ref="H3:I3"/>
    <mergeCell ref="J3:K3"/>
    <mergeCell ref="A18:K18"/>
  </mergeCells>
  <printOptions horizontalCentered="1"/>
  <pageMargins left="0.5" right="0.5" top="0.75" bottom="0.2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F19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19.5703125" style="2" customWidth="1"/>
    <col min="2" max="2" width="14.42578125" style="2" customWidth="1"/>
    <col min="3" max="3" width="17.42578125" style="2" customWidth="1"/>
    <col min="4" max="4" width="13.5703125" style="2" customWidth="1"/>
    <col min="5" max="5" width="18.5703125" style="2" customWidth="1"/>
    <col min="6" max="6" width="8.7109375" style="179"/>
    <col min="7" max="16384" width="8.7109375" style="1"/>
  </cols>
  <sheetData>
    <row r="1" spans="1:5" ht="11.1" customHeight="1" x14ac:dyDescent="0.2">
      <c r="A1" s="137" t="s">
        <v>168</v>
      </c>
      <c r="B1" s="138"/>
      <c r="C1" s="138"/>
      <c r="D1" s="138"/>
      <c r="E1" s="138"/>
    </row>
    <row r="2" spans="1:5" ht="11.1" customHeight="1" x14ac:dyDescent="0.2">
      <c r="A2" s="141" t="s">
        <v>138</v>
      </c>
      <c r="B2" s="141"/>
      <c r="C2" s="141"/>
      <c r="D2" s="141"/>
      <c r="E2" s="141"/>
    </row>
    <row r="3" spans="1:5" ht="11.1" customHeight="1" x14ac:dyDescent="0.2">
      <c r="A3" s="142" t="s">
        <v>115</v>
      </c>
      <c r="B3" s="139" t="s">
        <v>123</v>
      </c>
      <c r="C3" s="140"/>
      <c r="D3" s="139" t="s">
        <v>124</v>
      </c>
      <c r="E3" s="140"/>
    </row>
    <row r="4" spans="1:5" ht="11.1" customHeight="1" x14ac:dyDescent="0.2">
      <c r="A4" s="139"/>
      <c r="B4" s="116" t="s">
        <v>113</v>
      </c>
      <c r="C4" s="116" t="s">
        <v>114</v>
      </c>
      <c r="D4" s="116" t="s">
        <v>113</v>
      </c>
      <c r="E4" s="116" t="s">
        <v>114</v>
      </c>
    </row>
    <row r="5" spans="1:5" ht="11.1" customHeight="1" x14ac:dyDescent="0.2">
      <c r="A5" s="3" t="s">
        <v>102</v>
      </c>
      <c r="B5" s="4">
        <v>197000</v>
      </c>
      <c r="C5" s="4">
        <v>236000</v>
      </c>
      <c r="D5" s="4">
        <v>148000</v>
      </c>
      <c r="E5" s="4">
        <v>178000</v>
      </c>
    </row>
    <row r="6" spans="1:5" ht="11.1" customHeight="1" x14ac:dyDescent="0.2">
      <c r="A6" s="3" t="s">
        <v>103</v>
      </c>
      <c r="B6" s="4">
        <v>139000</v>
      </c>
      <c r="C6" s="4">
        <v>154000</v>
      </c>
      <c r="D6" s="4">
        <v>127000</v>
      </c>
      <c r="E6" s="4">
        <v>141000</v>
      </c>
    </row>
    <row r="7" spans="1:5" ht="11.1" customHeight="1" x14ac:dyDescent="0.2">
      <c r="A7" s="3" t="s">
        <v>104</v>
      </c>
      <c r="B7" s="4">
        <v>7130</v>
      </c>
      <c r="C7" s="4">
        <v>8550</v>
      </c>
      <c r="D7" s="4">
        <v>6530</v>
      </c>
      <c r="E7" s="5">
        <v>7830</v>
      </c>
    </row>
    <row r="8" spans="1:5" ht="11.1" customHeight="1" x14ac:dyDescent="0.2">
      <c r="A8" s="3" t="s">
        <v>105</v>
      </c>
      <c r="B8" s="6">
        <v>242</v>
      </c>
      <c r="C8" s="6">
        <v>290</v>
      </c>
      <c r="D8" s="6">
        <v>242</v>
      </c>
      <c r="E8" s="6">
        <v>290</v>
      </c>
    </row>
    <row r="9" spans="1:5" ht="11.1" customHeight="1" x14ac:dyDescent="0.2">
      <c r="A9" s="7" t="s">
        <v>3</v>
      </c>
      <c r="B9" s="8">
        <v>343000</v>
      </c>
      <c r="C9" s="8">
        <v>399000</v>
      </c>
      <c r="D9" s="8">
        <v>282000</v>
      </c>
      <c r="E9" s="8">
        <v>327000</v>
      </c>
    </row>
    <row r="12" spans="1:5" ht="11.1" customHeight="1" x14ac:dyDescent="0.2">
      <c r="E12" s="179"/>
    </row>
    <row r="13" spans="1:5" ht="11.1" customHeight="1" x14ac:dyDescent="0.2">
      <c r="E13" s="179"/>
    </row>
    <row r="14" spans="1:5" ht="11.1" customHeight="1" x14ac:dyDescent="0.2">
      <c r="E14" s="179"/>
    </row>
    <row r="15" spans="1:5" ht="11.1" customHeight="1" x14ac:dyDescent="0.2">
      <c r="E15" s="179"/>
    </row>
    <row r="16" spans="1:5" ht="11.1" customHeight="1" x14ac:dyDescent="0.2">
      <c r="E16" s="179"/>
    </row>
    <row r="17" spans="5:5" ht="11.1" customHeight="1" x14ac:dyDescent="0.2">
      <c r="E17" s="179"/>
    </row>
    <row r="18" spans="5:5" ht="11.1" customHeight="1" x14ac:dyDescent="0.2">
      <c r="E18" s="179"/>
    </row>
    <row r="19" spans="5:5" ht="11.1" customHeight="1" x14ac:dyDescent="0.2">
      <c r="E19" s="179"/>
    </row>
  </sheetData>
  <mergeCells count="5">
    <mergeCell ref="A1:E1"/>
    <mergeCell ref="B3:C3"/>
    <mergeCell ref="D3:E3"/>
    <mergeCell ref="A2:E2"/>
    <mergeCell ref="A3:A4"/>
  </mergeCells>
  <printOptions horizontalCentered="1"/>
  <pageMargins left="0.5" right="0.5" top="0.75" bottom="0.25" header="0.3" footer="0.3"/>
  <pageSetup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G23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2" customWidth="1"/>
    <col min="2" max="2" width="9.28515625" style="2" customWidth="1"/>
    <col min="3" max="3" width="11.7109375" style="2" customWidth="1"/>
    <col min="4" max="5" width="9.28515625" style="2" customWidth="1"/>
    <col min="6" max="6" width="9.7109375" style="1" customWidth="1"/>
    <col min="7" max="16384" width="8.7109375" style="1"/>
  </cols>
  <sheetData>
    <row r="1" spans="1:7" ht="11.1" customHeight="1" x14ac:dyDescent="0.2">
      <c r="A1" s="137" t="s">
        <v>169</v>
      </c>
      <c r="B1" s="145"/>
      <c r="C1" s="145"/>
      <c r="D1" s="145"/>
      <c r="E1" s="145"/>
      <c r="F1" s="145"/>
      <c r="G1" s="145"/>
    </row>
    <row r="2" spans="1:7" ht="11.25" customHeight="1" x14ac:dyDescent="0.2">
      <c r="A2" s="141" t="s">
        <v>139</v>
      </c>
      <c r="B2" s="146"/>
      <c r="C2" s="146"/>
      <c r="D2" s="146"/>
      <c r="E2" s="146"/>
      <c r="F2" s="146"/>
      <c r="G2" s="146"/>
    </row>
    <row r="3" spans="1:7" ht="11.25" customHeight="1" x14ac:dyDescent="0.2">
      <c r="A3" s="142" t="s">
        <v>116</v>
      </c>
      <c r="B3" s="150" t="s">
        <v>60</v>
      </c>
      <c r="C3" s="151"/>
      <c r="D3" s="151"/>
      <c r="E3" s="151"/>
      <c r="F3" s="131" t="s">
        <v>167</v>
      </c>
      <c r="G3" s="131"/>
    </row>
    <row r="4" spans="1:7" ht="22.5" customHeight="1" x14ac:dyDescent="0.2">
      <c r="A4" s="139"/>
      <c r="B4" s="95" t="s">
        <v>127</v>
      </c>
      <c r="C4" s="96" t="s">
        <v>149</v>
      </c>
      <c r="D4" s="95" t="s">
        <v>125</v>
      </c>
      <c r="E4" s="95" t="s">
        <v>126</v>
      </c>
      <c r="F4" s="96" t="s">
        <v>149</v>
      </c>
      <c r="G4" s="95" t="s">
        <v>125</v>
      </c>
    </row>
    <row r="5" spans="1:7" ht="11.1" customHeight="1" x14ac:dyDescent="0.2">
      <c r="A5" s="147" t="s">
        <v>144</v>
      </c>
      <c r="B5" s="136"/>
      <c r="C5" s="136"/>
      <c r="D5" s="136"/>
      <c r="E5" s="136"/>
      <c r="F5" s="136"/>
      <c r="G5" s="136"/>
    </row>
    <row r="6" spans="1:7" ht="11.1" customHeight="1" x14ac:dyDescent="0.2">
      <c r="A6" s="3" t="s">
        <v>150</v>
      </c>
      <c r="B6" s="4">
        <v>23300</v>
      </c>
      <c r="C6" s="4">
        <v>49300</v>
      </c>
      <c r="D6" s="4">
        <v>49400</v>
      </c>
      <c r="E6" s="4">
        <v>23300</v>
      </c>
      <c r="F6" s="24">
        <v>148000</v>
      </c>
      <c r="G6" s="24">
        <v>148000</v>
      </c>
    </row>
    <row r="7" spans="1:7" ht="11.1" customHeight="1" x14ac:dyDescent="0.2">
      <c r="A7" s="3" t="s">
        <v>89</v>
      </c>
      <c r="B7" s="4">
        <v>8290</v>
      </c>
      <c r="C7" s="4">
        <v>35100</v>
      </c>
      <c r="D7" s="4">
        <v>35100</v>
      </c>
      <c r="E7" s="4">
        <v>8290</v>
      </c>
      <c r="F7" s="24">
        <v>100000</v>
      </c>
      <c r="G7" s="24">
        <v>100000</v>
      </c>
    </row>
    <row r="8" spans="1:7" ht="11.1" customHeight="1" x14ac:dyDescent="0.2">
      <c r="A8" s="3" t="s">
        <v>90</v>
      </c>
      <c r="B8" s="4">
        <v>10100</v>
      </c>
      <c r="C8" s="4">
        <v>43700</v>
      </c>
      <c r="D8" s="4">
        <v>43400</v>
      </c>
      <c r="E8" s="4">
        <v>10400</v>
      </c>
      <c r="F8" s="24">
        <v>118000</v>
      </c>
      <c r="G8" s="24">
        <v>117000</v>
      </c>
    </row>
    <row r="9" spans="1:7" ht="11.1" customHeight="1" x14ac:dyDescent="0.2">
      <c r="A9" s="3" t="s">
        <v>151</v>
      </c>
      <c r="B9" s="4">
        <v>3470</v>
      </c>
      <c r="C9" s="4">
        <v>6310</v>
      </c>
      <c r="D9" s="4">
        <v>6310</v>
      </c>
      <c r="E9" s="4">
        <v>3470</v>
      </c>
      <c r="F9" s="24">
        <v>19000</v>
      </c>
      <c r="G9" s="24">
        <v>19100</v>
      </c>
    </row>
    <row r="10" spans="1:7" ht="11.1" customHeight="1" x14ac:dyDescent="0.2">
      <c r="A10" s="3" t="s">
        <v>91</v>
      </c>
      <c r="B10" s="4">
        <v>3950</v>
      </c>
      <c r="C10" s="4">
        <v>26500</v>
      </c>
      <c r="D10" s="4">
        <v>26500</v>
      </c>
      <c r="E10" s="4">
        <v>3950</v>
      </c>
      <c r="F10" s="24">
        <v>76300</v>
      </c>
      <c r="G10" s="24">
        <v>76300</v>
      </c>
    </row>
    <row r="11" spans="1:7" ht="11.1" customHeight="1" x14ac:dyDescent="0.2">
      <c r="A11" s="3" t="s">
        <v>99</v>
      </c>
      <c r="B11" s="4">
        <v>11900</v>
      </c>
      <c r="C11" s="9">
        <v>49700</v>
      </c>
      <c r="D11" s="4">
        <v>49700</v>
      </c>
      <c r="E11" s="4">
        <v>11900</v>
      </c>
      <c r="F11" s="24">
        <v>144000</v>
      </c>
      <c r="G11" s="24">
        <v>144000</v>
      </c>
    </row>
    <row r="12" spans="1:7" ht="11.1" customHeight="1" x14ac:dyDescent="0.2">
      <c r="A12" s="33" t="s">
        <v>92</v>
      </c>
      <c r="B12" s="10">
        <v>61000</v>
      </c>
      <c r="C12" s="11">
        <v>211000</v>
      </c>
      <c r="D12" s="10">
        <v>210000</v>
      </c>
      <c r="E12" s="10">
        <v>61300</v>
      </c>
      <c r="F12" s="24">
        <v>606000</v>
      </c>
      <c r="G12" s="24">
        <v>605000</v>
      </c>
    </row>
    <row r="13" spans="1:7" ht="11.1" customHeight="1" x14ac:dyDescent="0.2">
      <c r="A13" s="147" t="s">
        <v>145</v>
      </c>
      <c r="B13" s="136"/>
      <c r="C13" s="136"/>
      <c r="D13" s="136"/>
      <c r="E13" s="136"/>
      <c r="F13" s="136"/>
      <c r="G13" s="136"/>
    </row>
    <row r="14" spans="1:7" ht="11.1" customHeight="1" x14ac:dyDescent="0.2">
      <c r="A14" s="3" t="s">
        <v>93</v>
      </c>
      <c r="B14" s="4">
        <v>13000</v>
      </c>
      <c r="C14" s="4">
        <v>28000</v>
      </c>
      <c r="D14" s="4">
        <v>28000</v>
      </c>
      <c r="E14" s="4">
        <v>13000</v>
      </c>
      <c r="F14" s="24">
        <v>83700</v>
      </c>
      <c r="G14" s="24">
        <v>83600</v>
      </c>
    </row>
    <row r="15" spans="1:7" ht="11.1" customHeight="1" x14ac:dyDescent="0.2">
      <c r="A15" s="3" t="s">
        <v>152</v>
      </c>
      <c r="B15" s="4">
        <v>7740</v>
      </c>
      <c r="C15" s="4">
        <v>13400</v>
      </c>
      <c r="D15" s="4">
        <v>13400</v>
      </c>
      <c r="E15" s="4">
        <v>7740</v>
      </c>
      <c r="F15" s="24">
        <v>40300</v>
      </c>
      <c r="G15" s="24">
        <v>40300</v>
      </c>
    </row>
    <row r="16" spans="1:7" ht="11.1" customHeight="1" x14ac:dyDescent="0.2">
      <c r="A16" s="3" t="s">
        <v>94</v>
      </c>
      <c r="B16" s="4">
        <v>8240</v>
      </c>
      <c r="C16" s="4">
        <v>46600</v>
      </c>
      <c r="D16" s="4">
        <v>46600</v>
      </c>
      <c r="E16" s="4">
        <v>8240</v>
      </c>
      <c r="F16" s="24">
        <v>142000</v>
      </c>
      <c r="G16" s="24">
        <v>142000</v>
      </c>
    </row>
    <row r="17" spans="1:7" ht="11.1" customHeight="1" x14ac:dyDescent="0.2">
      <c r="A17" s="3" t="s">
        <v>95</v>
      </c>
      <c r="B17" s="4">
        <v>21000</v>
      </c>
      <c r="C17" s="4">
        <v>30500</v>
      </c>
      <c r="D17" s="4">
        <v>30500</v>
      </c>
      <c r="E17" s="4">
        <v>21000</v>
      </c>
      <c r="F17" s="24">
        <v>80400</v>
      </c>
      <c r="G17" s="24">
        <v>80400</v>
      </c>
    </row>
    <row r="18" spans="1:7" ht="11.1" customHeight="1" x14ac:dyDescent="0.2">
      <c r="A18" s="3" t="s">
        <v>96</v>
      </c>
      <c r="B18" s="4">
        <v>4400</v>
      </c>
      <c r="C18" s="4">
        <v>13800</v>
      </c>
      <c r="D18" s="4">
        <v>13800</v>
      </c>
      <c r="E18" s="4">
        <v>4400</v>
      </c>
      <c r="F18" s="24">
        <v>40700</v>
      </c>
      <c r="G18" s="24">
        <v>40800</v>
      </c>
    </row>
    <row r="19" spans="1:7" ht="11.1" customHeight="1" x14ac:dyDescent="0.2">
      <c r="A19" s="33" t="s">
        <v>97</v>
      </c>
      <c r="B19" s="10">
        <v>54400</v>
      </c>
      <c r="C19" s="10">
        <v>132000</v>
      </c>
      <c r="D19" s="10">
        <v>132000</v>
      </c>
      <c r="E19" s="11">
        <v>54400</v>
      </c>
      <c r="F19" s="24">
        <v>387000</v>
      </c>
      <c r="G19" s="24">
        <v>387000</v>
      </c>
    </row>
    <row r="20" spans="1:7" ht="11.1" customHeight="1" x14ac:dyDescent="0.2">
      <c r="A20" s="34" t="s">
        <v>143</v>
      </c>
      <c r="B20" s="12">
        <v>115000</v>
      </c>
      <c r="C20" s="12">
        <v>343000</v>
      </c>
      <c r="D20" s="12">
        <v>343000</v>
      </c>
      <c r="E20" s="12">
        <v>116000</v>
      </c>
      <c r="F20" s="12">
        <v>993000</v>
      </c>
      <c r="G20" s="12">
        <v>992000</v>
      </c>
    </row>
    <row r="21" spans="1:7" ht="11.1" customHeight="1" x14ac:dyDescent="0.2">
      <c r="A21" s="148" t="s">
        <v>85</v>
      </c>
      <c r="B21" s="149"/>
      <c r="C21" s="149"/>
      <c r="D21" s="149"/>
      <c r="E21" s="149"/>
      <c r="F21" s="149"/>
      <c r="G21" s="149"/>
    </row>
    <row r="22" spans="1:7" ht="11.1" customHeight="1" x14ac:dyDescent="0.25">
      <c r="A22" s="143" t="s">
        <v>98</v>
      </c>
      <c r="B22" s="144"/>
      <c r="C22" s="144"/>
      <c r="D22" s="144"/>
      <c r="E22" s="144"/>
      <c r="F22" s="144"/>
      <c r="G22" s="144"/>
    </row>
    <row r="23" spans="1:7" ht="11.1" customHeight="1" x14ac:dyDescent="0.25">
      <c r="A23" s="137" t="s">
        <v>100</v>
      </c>
      <c r="B23" s="144"/>
      <c r="C23" s="144"/>
      <c r="D23" s="144"/>
      <c r="E23" s="144"/>
      <c r="F23" s="144"/>
      <c r="G23" s="144"/>
    </row>
  </sheetData>
  <mergeCells count="10">
    <mergeCell ref="A22:G22"/>
    <mergeCell ref="A23:G23"/>
    <mergeCell ref="A1:G1"/>
    <mergeCell ref="A2:G2"/>
    <mergeCell ref="F3:G3"/>
    <mergeCell ref="A3:A4"/>
    <mergeCell ref="A5:G5"/>
    <mergeCell ref="A13:G13"/>
    <mergeCell ref="A21:G21"/>
    <mergeCell ref="B3:E3"/>
  </mergeCells>
  <printOptions horizontalCentered="1"/>
  <pageMargins left="0.5" right="0.5" top="0.7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3E9E-B610-404D-8FFC-393EF9150412}">
  <dimension ref="A1:G27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2" customWidth="1"/>
    <col min="2" max="5" width="8.7109375" style="2"/>
    <col min="6" max="16384" width="8.7109375" style="1"/>
  </cols>
  <sheetData>
    <row r="1" spans="1:7" ht="11.1" customHeight="1" x14ac:dyDescent="0.2">
      <c r="A1" s="137" t="s">
        <v>171</v>
      </c>
      <c r="B1" s="145"/>
      <c r="C1" s="145"/>
      <c r="D1" s="145"/>
      <c r="E1" s="145"/>
      <c r="F1" s="145"/>
      <c r="G1" s="145"/>
    </row>
    <row r="2" spans="1:7" ht="23.1" customHeight="1" x14ac:dyDescent="0.2">
      <c r="A2" s="154" t="s">
        <v>140</v>
      </c>
      <c r="B2" s="155"/>
      <c r="C2" s="155"/>
      <c r="D2" s="155"/>
      <c r="E2" s="155"/>
      <c r="F2" s="155"/>
      <c r="G2" s="155"/>
    </row>
    <row r="3" spans="1:7" ht="11.25" customHeight="1" x14ac:dyDescent="0.2">
      <c r="A3" s="152" t="s">
        <v>117</v>
      </c>
      <c r="B3" s="150" t="s">
        <v>60</v>
      </c>
      <c r="C3" s="156"/>
      <c r="D3" s="156"/>
      <c r="E3" s="156"/>
      <c r="F3" s="131" t="s">
        <v>167</v>
      </c>
      <c r="G3" s="131"/>
    </row>
    <row r="4" spans="1:7" ht="22.5" customHeight="1" x14ac:dyDescent="0.2">
      <c r="A4" s="153"/>
      <c r="B4" s="74" t="s">
        <v>127</v>
      </c>
      <c r="C4" s="70" t="s">
        <v>71</v>
      </c>
      <c r="D4" s="74" t="s">
        <v>128</v>
      </c>
      <c r="E4" s="74" t="s">
        <v>126</v>
      </c>
      <c r="F4" s="91" t="s">
        <v>71</v>
      </c>
      <c r="G4" s="74" t="s">
        <v>128</v>
      </c>
    </row>
    <row r="5" spans="1:7" ht="11.1" customHeight="1" x14ac:dyDescent="0.2">
      <c r="A5" s="123" t="s">
        <v>146</v>
      </c>
      <c r="B5" s="136"/>
      <c r="C5" s="136"/>
      <c r="D5" s="136"/>
      <c r="E5" s="136"/>
      <c r="F5" s="136"/>
      <c r="G5" s="136"/>
    </row>
    <row r="6" spans="1:7" ht="11.1" customHeight="1" x14ac:dyDescent="0.2">
      <c r="A6" s="13" t="s">
        <v>72</v>
      </c>
      <c r="B6" s="14">
        <v>3160</v>
      </c>
      <c r="C6" s="14">
        <v>2770</v>
      </c>
      <c r="D6" s="14">
        <v>2770</v>
      </c>
      <c r="E6" s="14">
        <v>3160</v>
      </c>
      <c r="F6" s="24">
        <v>8300</v>
      </c>
      <c r="G6" s="24">
        <v>9510</v>
      </c>
    </row>
    <row r="7" spans="1:7" ht="11.1" customHeight="1" x14ac:dyDescent="0.2">
      <c r="A7" s="25" t="s">
        <v>73</v>
      </c>
      <c r="B7" s="26">
        <v>6990</v>
      </c>
      <c r="C7" s="26">
        <v>20300</v>
      </c>
      <c r="D7" s="26">
        <v>20300</v>
      </c>
      <c r="E7" s="26">
        <v>6990</v>
      </c>
      <c r="F7" s="24">
        <v>60800</v>
      </c>
      <c r="G7" s="24">
        <v>61600</v>
      </c>
    </row>
    <row r="8" spans="1:7" ht="11.1" customHeight="1" x14ac:dyDescent="0.25">
      <c r="A8" s="123" t="s">
        <v>147</v>
      </c>
      <c r="B8" s="159"/>
      <c r="C8" s="159"/>
      <c r="D8" s="159"/>
      <c r="E8" s="159"/>
      <c r="F8" s="159"/>
      <c r="G8" s="159"/>
    </row>
    <row r="9" spans="1:7" ht="11.1" customHeight="1" x14ac:dyDescent="0.2">
      <c r="A9" s="13" t="s">
        <v>74</v>
      </c>
      <c r="B9" s="14">
        <v>1940</v>
      </c>
      <c r="C9" s="14">
        <v>2130</v>
      </c>
      <c r="D9" s="14">
        <v>2130</v>
      </c>
      <c r="E9" s="14">
        <v>1940</v>
      </c>
      <c r="F9" s="24">
        <v>6380</v>
      </c>
      <c r="G9" s="24">
        <v>6380</v>
      </c>
    </row>
    <row r="10" spans="1:7" ht="11.1" customHeight="1" x14ac:dyDescent="0.2">
      <c r="A10" s="13" t="s">
        <v>75</v>
      </c>
      <c r="B10" s="14">
        <v>1200</v>
      </c>
      <c r="C10" s="14">
        <v>1390</v>
      </c>
      <c r="D10" s="14">
        <v>1390</v>
      </c>
      <c r="E10" s="15">
        <v>1200</v>
      </c>
      <c r="F10" s="24">
        <v>4170</v>
      </c>
      <c r="G10" s="24">
        <v>4170</v>
      </c>
    </row>
    <row r="11" spans="1:7" ht="11.1" customHeight="1" x14ac:dyDescent="0.2">
      <c r="A11" s="13" t="s">
        <v>76</v>
      </c>
      <c r="B11" s="14">
        <v>89</v>
      </c>
      <c r="C11" s="14">
        <v>233</v>
      </c>
      <c r="D11" s="14">
        <v>233</v>
      </c>
      <c r="E11" s="14">
        <v>89</v>
      </c>
      <c r="F11" s="24">
        <v>699</v>
      </c>
      <c r="G11" s="24">
        <v>699</v>
      </c>
    </row>
    <row r="12" spans="1:7" ht="11.1" customHeight="1" x14ac:dyDescent="0.2">
      <c r="A12" s="13" t="s">
        <v>77</v>
      </c>
      <c r="B12" s="14">
        <v>339</v>
      </c>
      <c r="C12" s="15">
        <v>71</v>
      </c>
      <c r="D12" s="15">
        <v>71</v>
      </c>
      <c r="E12" s="15">
        <v>339</v>
      </c>
      <c r="F12" s="24">
        <v>213</v>
      </c>
      <c r="G12" s="24">
        <v>213</v>
      </c>
    </row>
    <row r="13" spans="1:7" ht="11.1" customHeight="1" x14ac:dyDescent="0.2">
      <c r="A13" s="13" t="s">
        <v>78</v>
      </c>
      <c r="B13" s="15">
        <v>230</v>
      </c>
      <c r="C13" s="15">
        <v>195</v>
      </c>
      <c r="D13" s="15">
        <v>195</v>
      </c>
      <c r="E13" s="15">
        <v>230</v>
      </c>
      <c r="F13" s="24">
        <v>584</v>
      </c>
      <c r="G13" s="24">
        <v>584</v>
      </c>
    </row>
    <row r="14" spans="1:7" ht="11.1" customHeight="1" x14ac:dyDescent="0.2">
      <c r="A14" s="13" t="s">
        <v>79</v>
      </c>
      <c r="B14" s="14">
        <v>139</v>
      </c>
      <c r="C14" s="15">
        <v>724</v>
      </c>
      <c r="D14" s="15">
        <v>724</v>
      </c>
      <c r="E14" s="15">
        <v>139</v>
      </c>
      <c r="F14" s="24">
        <v>2170</v>
      </c>
      <c r="G14" s="24">
        <v>2170</v>
      </c>
    </row>
    <row r="15" spans="1:7" ht="11.1" customHeight="1" x14ac:dyDescent="0.2">
      <c r="A15" s="27" t="s">
        <v>86</v>
      </c>
      <c r="B15" s="28">
        <v>4070</v>
      </c>
      <c r="C15" s="26">
        <v>4480</v>
      </c>
      <c r="D15" s="26">
        <v>4480</v>
      </c>
      <c r="E15" s="26">
        <v>4070</v>
      </c>
      <c r="F15" s="24">
        <v>13400</v>
      </c>
      <c r="G15" s="24">
        <v>13400</v>
      </c>
    </row>
    <row r="16" spans="1:7" ht="11.1" customHeight="1" x14ac:dyDescent="0.25">
      <c r="A16" s="123" t="s">
        <v>45</v>
      </c>
      <c r="B16" s="159"/>
      <c r="C16" s="159"/>
      <c r="D16" s="159"/>
      <c r="E16" s="159"/>
      <c r="F16" s="159"/>
      <c r="G16" s="159"/>
    </row>
    <row r="17" spans="1:7" ht="11.1" customHeight="1" x14ac:dyDescent="0.2">
      <c r="A17" s="25" t="s">
        <v>80</v>
      </c>
      <c r="B17" s="28">
        <v>20900</v>
      </c>
      <c r="C17" s="26">
        <v>62600</v>
      </c>
      <c r="D17" s="26">
        <v>62600</v>
      </c>
      <c r="E17" s="26">
        <v>20900</v>
      </c>
      <c r="F17" s="24">
        <v>188000</v>
      </c>
      <c r="G17" s="24">
        <v>188000</v>
      </c>
    </row>
    <row r="18" spans="1:7" ht="11.1" customHeight="1" x14ac:dyDescent="0.2">
      <c r="A18" s="29" t="s">
        <v>81</v>
      </c>
      <c r="B18" s="30">
        <v>39000</v>
      </c>
      <c r="C18" s="30">
        <v>94900</v>
      </c>
      <c r="D18" s="30">
        <v>94900</v>
      </c>
      <c r="E18" s="30">
        <v>39000</v>
      </c>
      <c r="F18" s="30">
        <v>285000</v>
      </c>
      <c r="G18" s="30">
        <v>287000</v>
      </c>
    </row>
    <row r="19" spans="1:7" ht="11.1" customHeight="1" x14ac:dyDescent="0.25">
      <c r="A19" s="123" t="s">
        <v>148</v>
      </c>
      <c r="B19" s="159"/>
      <c r="C19" s="159"/>
      <c r="D19" s="159"/>
      <c r="E19" s="159"/>
      <c r="F19" s="159"/>
      <c r="G19" s="159"/>
    </row>
    <row r="20" spans="1:7" ht="11.1" customHeight="1" x14ac:dyDescent="0.2">
      <c r="A20" s="13" t="s">
        <v>82</v>
      </c>
      <c r="B20" s="23" t="s">
        <v>136</v>
      </c>
      <c r="C20" s="22">
        <v>15700</v>
      </c>
      <c r="D20" s="23" t="s">
        <v>136</v>
      </c>
      <c r="E20" s="23" t="s">
        <v>136</v>
      </c>
      <c r="F20" s="24">
        <v>47000</v>
      </c>
      <c r="G20" s="23" t="s">
        <v>136</v>
      </c>
    </row>
    <row r="21" spans="1:7" ht="11.1" customHeight="1" x14ac:dyDescent="0.2">
      <c r="A21" s="13" t="s">
        <v>83</v>
      </c>
      <c r="B21" s="23" t="s">
        <v>136</v>
      </c>
      <c r="C21" s="22">
        <v>1680</v>
      </c>
      <c r="D21" s="23" t="s">
        <v>136</v>
      </c>
      <c r="E21" s="23" t="s">
        <v>136</v>
      </c>
      <c r="F21" s="24">
        <v>5040</v>
      </c>
      <c r="G21" s="23" t="s">
        <v>136</v>
      </c>
    </row>
    <row r="22" spans="1:7" ht="11.1" customHeight="1" x14ac:dyDescent="0.2">
      <c r="A22" s="25" t="s">
        <v>84</v>
      </c>
      <c r="B22" s="31" t="s">
        <v>136</v>
      </c>
      <c r="C22" s="30">
        <v>838</v>
      </c>
      <c r="D22" s="31" t="s">
        <v>136</v>
      </c>
      <c r="E22" s="31" t="s">
        <v>136</v>
      </c>
      <c r="F22" s="24">
        <v>2510</v>
      </c>
      <c r="G22" s="23" t="s">
        <v>136</v>
      </c>
    </row>
    <row r="23" spans="1:7" ht="11.1" customHeight="1" x14ac:dyDescent="0.25">
      <c r="A23" s="123" t="s">
        <v>45</v>
      </c>
      <c r="B23" s="159"/>
      <c r="C23" s="159"/>
      <c r="D23" s="159"/>
      <c r="E23" s="159"/>
      <c r="F23" s="159"/>
      <c r="G23" s="159"/>
    </row>
    <row r="24" spans="1:7" ht="33.75" customHeight="1" x14ac:dyDescent="0.2">
      <c r="A24" s="38" t="s">
        <v>135</v>
      </c>
      <c r="B24" s="37" t="s">
        <v>136</v>
      </c>
      <c r="C24" s="36">
        <v>76700</v>
      </c>
      <c r="D24" s="37" t="s">
        <v>136</v>
      </c>
      <c r="E24" s="37" t="s">
        <v>136</v>
      </c>
      <c r="F24" s="36">
        <v>230000</v>
      </c>
      <c r="G24" s="37" t="s">
        <v>136</v>
      </c>
    </row>
    <row r="25" spans="1:7" ht="11.1" customHeight="1" x14ac:dyDescent="0.2">
      <c r="A25" s="148" t="s">
        <v>85</v>
      </c>
      <c r="B25" s="149"/>
      <c r="C25" s="149"/>
      <c r="D25" s="149"/>
      <c r="E25" s="149"/>
      <c r="F25" s="149"/>
      <c r="G25" s="149"/>
    </row>
    <row r="26" spans="1:7" ht="22.5" customHeight="1" x14ac:dyDescent="0.25">
      <c r="A26" s="157" t="s">
        <v>87</v>
      </c>
      <c r="B26" s="158"/>
      <c r="C26" s="158"/>
      <c r="D26" s="158"/>
      <c r="E26" s="158"/>
      <c r="F26" s="158"/>
      <c r="G26" s="158"/>
    </row>
    <row r="27" spans="1:7" ht="11.1" customHeight="1" x14ac:dyDescent="0.25">
      <c r="A27" s="143" t="s">
        <v>88</v>
      </c>
      <c r="B27" s="144"/>
      <c r="C27" s="144"/>
      <c r="D27" s="144"/>
      <c r="E27" s="144"/>
      <c r="F27" s="144"/>
      <c r="G27" s="144"/>
    </row>
  </sheetData>
  <mergeCells count="13">
    <mergeCell ref="A26:G26"/>
    <mergeCell ref="A27:G27"/>
    <mergeCell ref="A5:G5"/>
    <mergeCell ref="A8:G8"/>
    <mergeCell ref="A16:G16"/>
    <mergeCell ref="A19:G19"/>
    <mergeCell ref="A23:G23"/>
    <mergeCell ref="A25:G25"/>
    <mergeCell ref="A3:A4"/>
    <mergeCell ref="A1:G1"/>
    <mergeCell ref="A2:G2"/>
    <mergeCell ref="B3:E3"/>
    <mergeCell ref="F3:G3"/>
  </mergeCells>
  <printOptions horizontalCentered="1"/>
  <pageMargins left="0.5" right="0.5" top="0.7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0CFF-EFE7-45F6-9202-DEA1F1FD6A81}">
  <dimension ref="A1:F20"/>
  <sheetViews>
    <sheetView zoomScaleNormal="100" workbookViewId="0">
      <selection sqref="A1:C1"/>
    </sheetView>
  </sheetViews>
  <sheetFormatPr defaultColWidth="8.85546875" defaultRowHeight="11.1" customHeight="1" x14ac:dyDescent="0.2"/>
  <cols>
    <col min="1" max="1" width="17.140625" style="1" customWidth="1"/>
    <col min="2" max="3" width="13.140625" style="1" customWidth="1"/>
    <col min="4" max="16384" width="8.85546875" style="1"/>
  </cols>
  <sheetData>
    <row r="1" spans="1:5" ht="21.6" customHeight="1" x14ac:dyDescent="0.2">
      <c r="A1" s="160" t="s">
        <v>137</v>
      </c>
      <c r="B1" s="160"/>
      <c r="C1" s="160"/>
    </row>
    <row r="2" spans="1:5" ht="11.1" customHeight="1" x14ac:dyDescent="0.2">
      <c r="A2" s="161" t="s">
        <v>141</v>
      </c>
      <c r="B2" s="162"/>
      <c r="C2" s="162"/>
    </row>
    <row r="3" spans="1:5" ht="22.5" customHeight="1" x14ac:dyDescent="0.2">
      <c r="A3" s="89" t="s">
        <v>70</v>
      </c>
      <c r="B3" s="90" t="s">
        <v>129</v>
      </c>
      <c r="C3" s="90" t="s">
        <v>130</v>
      </c>
    </row>
    <row r="4" spans="1:5" ht="11.1" customHeight="1" x14ac:dyDescent="0.2">
      <c r="A4" s="124" t="s">
        <v>134</v>
      </c>
      <c r="B4" s="156"/>
      <c r="C4" s="156"/>
    </row>
    <row r="5" spans="1:5" ht="11.1" customHeight="1" x14ac:dyDescent="0.2">
      <c r="A5" s="87" t="s">
        <v>60</v>
      </c>
      <c r="B5" s="17">
        <v>119.438</v>
      </c>
      <c r="C5" s="17">
        <v>100.791</v>
      </c>
    </row>
    <row r="6" spans="1:5" ht="11.1" customHeight="1" x14ac:dyDescent="0.2">
      <c r="A6" s="87" t="s">
        <v>61</v>
      </c>
      <c r="B6" s="17">
        <v>132.536</v>
      </c>
      <c r="C6" s="17">
        <v>113.285</v>
      </c>
    </row>
    <row r="7" spans="1:5" ht="11.1" customHeight="1" x14ac:dyDescent="0.2">
      <c r="A7" s="87" t="s">
        <v>62</v>
      </c>
      <c r="B7" s="17">
        <v>136.524</v>
      </c>
      <c r="C7" s="17">
        <v>116.334</v>
      </c>
    </row>
    <row r="8" spans="1:5" ht="11.1" customHeight="1" x14ac:dyDescent="0.2">
      <c r="A8" s="87" t="s">
        <v>63</v>
      </c>
      <c r="B8" s="17">
        <v>133.738</v>
      </c>
      <c r="C8" s="17">
        <v>113.154</v>
      </c>
    </row>
    <row r="9" spans="1:5" ht="11.1" customHeight="1" x14ac:dyDescent="0.2">
      <c r="A9" s="87" t="s">
        <v>64</v>
      </c>
      <c r="B9" s="17">
        <v>125.87</v>
      </c>
      <c r="C9" s="17">
        <v>107.137</v>
      </c>
    </row>
    <row r="10" spans="1:5" ht="11.1" customHeight="1" x14ac:dyDescent="0.2">
      <c r="A10" s="87" t="s">
        <v>65</v>
      </c>
      <c r="B10" s="17">
        <v>125.571</v>
      </c>
      <c r="C10" s="17">
        <v>105.86499999999999</v>
      </c>
    </row>
    <row r="11" spans="1:5" ht="11.1" customHeight="1" x14ac:dyDescent="0.2">
      <c r="A11" s="87" t="s">
        <v>66</v>
      </c>
      <c r="B11" s="17">
        <v>130.393</v>
      </c>
      <c r="C11" s="17">
        <v>111.185</v>
      </c>
    </row>
    <row r="12" spans="1:5" ht="11.1" customHeight="1" x14ac:dyDescent="0.2">
      <c r="A12" s="87" t="s">
        <v>67</v>
      </c>
      <c r="B12" s="17">
        <v>136.84800000000001</v>
      </c>
      <c r="C12" s="17">
        <v>117.84</v>
      </c>
    </row>
    <row r="13" spans="1:5" ht="11.1" customHeight="1" x14ac:dyDescent="0.2">
      <c r="A13" s="87" t="s">
        <v>68</v>
      </c>
      <c r="B13" s="17">
        <v>138.94</v>
      </c>
      <c r="C13" s="17">
        <v>117.15</v>
      </c>
      <c r="D13" s="21"/>
    </row>
    <row r="14" spans="1:5" ht="11.1" customHeight="1" x14ac:dyDescent="0.2">
      <c r="A14" s="87" t="s">
        <v>5</v>
      </c>
      <c r="B14" s="17">
        <v>138.19999999999999</v>
      </c>
      <c r="C14" s="17">
        <v>115.126</v>
      </c>
      <c r="D14" s="43"/>
    </row>
    <row r="15" spans="1:5" ht="11.1" customHeight="1" x14ac:dyDescent="0.2">
      <c r="A15" s="86" t="s">
        <v>69</v>
      </c>
      <c r="B15" s="35">
        <v>129.50899999999999</v>
      </c>
      <c r="C15" s="35">
        <v>109.697</v>
      </c>
    </row>
    <row r="16" spans="1:5" ht="11.1" customHeight="1" x14ac:dyDescent="0.2">
      <c r="A16" s="163" t="s">
        <v>156</v>
      </c>
      <c r="B16" s="153"/>
      <c r="C16" s="153"/>
      <c r="D16" s="21"/>
      <c r="E16" s="21"/>
    </row>
    <row r="17" spans="1:6" ht="11.1" customHeight="1" x14ac:dyDescent="0.2">
      <c r="A17" s="88" t="s">
        <v>58</v>
      </c>
      <c r="B17" s="81">
        <v>141.21600000000001</v>
      </c>
      <c r="C17" s="81">
        <v>116.777</v>
      </c>
      <c r="D17" s="20"/>
      <c r="E17" s="21"/>
      <c r="F17" s="21"/>
    </row>
    <row r="18" spans="1:6" ht="11.1" customHeight="1" x14ac:dyDescent="0.2">
      <c r="A18" s="87" t="s">
        <v>59</v>
      </c>
      <c r="B18" s="97">
        <v>156.35</v>
      </c>
      <c r="C18" s="97">
        <v>120.336</v>
      </c>
      <c r="D18" s="20"/>
      <c r="F18" s="43"/>
    </row>
    <row r="19" spans="1:6" ht="11.1" customHeight="1" x14ac:dyDescent="0.2">
      <c r="A19" s="98" t="s">
        <v>60</v>
      </c>
      <c r="B19" s="97">
        <v>159.083</v>
      </c>
      <c r="C19" s="97">
        <v>120.509</v>
      </c>
      <c r="D19" s="20"/>
      <c r="F19" s="43"/>
    </row>
    <row r="20" spans="1:6" ht="11.1" customHeight="1" x14ac:dyDescent="0.2">
      <c r="A20" s="82" t="s">
        <v>170</v>
      </c>
      <c r="B20" s="83">
        <f>SUM(B17:B19)/3</f>
        <v>152.21600000000001</v>
      </c>
      <c r="C20" s="83">
        <f>SUM(C17:C19)/3</f>
        <v>119.20699999999999</v>
      </c>
    </row>
  </sheetData>
  <mergeCells count="4">
    <mergeCell ref="A1:C1"/>
    <mergeCell ref="A2:C2"/>
    <mergeCell ref="A4:C4"/>
    <mergeCell ref="A16:C16"/>
  </mergeCells>
  <printOptions horizontalCentered="1"/>
  <pageMargins left="0.5" right="0.5" top="0.75" bottom="0.2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049D-E788-44A4-A9AD-12516834C3EB}">
  <dimension ref="A1:G26"/>
  <sheetViews>
    <sheetView zoomScaleNormal="100" workbookViewId="0">
      <selection sqref="A1:F1"/>
    </sheetView>
  </sheetViews>
  <sheetFormatPr defaultColWidth="8.85546875" defaultRowHeight="11.1" customHeight="1" x14ac:dyDescent="0.2"/>
  <cols>
    <col min="1" max="1" width="15.85546875" style="1" customWidth="1"/>
    <col min="2" max="2" width="11.85546875" style="1" customWidth="1"/>
    <col min="3" max="3" width="10.42578125" style="1" customWidth="1"/>
    <col min="4" max="5" width="8.5703125" style="1" customWidth="1"/>
    <col min="6" max="6" width="11.85546875" style="1" customWidth="1"/>
    <col min="7" max="16384" width="8.85546875" style="1"/>
  </cols>
  <sheetData>
    <row r="1" spans="1:6" ht="11.1" customHeight="1" x14ac:dyDescent="0.2">
      <c r="A1" s="117" t="s">
        <v>157</v>
      </c>
      <c r="B1" s="164"/>
      <c r="C1" s="164"/>
      <c r="D1" s="164"/>
      <c r="E1" s="164"/>
      <c r="F1" s="164"/>
    </row>
    <row r="2" spans="1:6" ht="11.1" customHeight="1" x14ac:dyDescent="0.2">
      <c r="A2" s="165" t="s">
        <v>142</v>
      </c>
      <c r="B2" s="165"/>
      <c r="C2" s="165"/>
      <c r="D2" s="165"/>
      <c r="E2" s="165"/>
      <c r="F2" s="165"/>
    </row>
    <row r="3" spans="1:6" ht="22.5" customHeight="1" x14ac:dyDescent="0.2">
      <c r="A3" s="89" t="s">
        <v>70</v>
      </c>
      <c r="B3" s="90" t="s">
        <v>131</v>
      </c>
      <c r="C3" s="90" t="s">
        <v>132</v>
      </c>
      <c r="D3" s="89" t="s">
        <v>56</v>
      </c>
      <c r="E3" s="89" t="s">
        <v>57</v>
      </c>
      <c r="F3" s="90" t="s">
        <v>133</v>
      </c>
    </row>
    <row r="4" spans="1:6" ht="11.1" customHeight="1" x14ac:dyDescent="0.2">
      <c r="A4" s="131" t="s">
        <v>134</v>
      </c>
      <c r="B4" s="132"/>
      <c r="C4" s="132"/>
      <c r="D4" s="132"/>
      <c r="E4" s="132"/>
      <c r="F4" s="132"/>
    </row>
    <row r="5" spans="1:6" ht="11.1" customHeight="1" x14ac:dyDescent="0.2">
      <c r="A5" s="92" t="s">
        <v>60</v>
      </c>
      <c r="B5" s="18">
        <v>78</v>
      </c>
      <c r="C5" s="18">
        <v>71.13</v>
      </c>
      <c r="D5" s="18">
        <v>73</v>
      </c>
      <c r="E5" s="18">
        <v>78</v>
      </c>
      <c r="F5" s="18">
        <v>72.5</v>
      </c>
    </row>
    <row r="6" spans="1:6" ht="11.1" customHeight="1" x14ac:dyDescent="0.2">
      <c r="A6" s="92" t="s">
        <v>61</v>
      </c>
      <c r="B6" s="18">
        <v>87.88</v>
      </c>
      <c r="C6" s="18">
        <v>73</v>
      </c>
      <c r="D6" s="18">
        <v>76.25</v>
      </c>
      <c r="E6" s="18">
        <v>79.5</v>
      </c>
      <c r="F6" s="18">
        <v>74.63</v>
      </c>
    </row>
    <row r="7" spans="1:6" ht="11.1" customHeight="1" x14ac:dyDescent="0.2">
      <c r="A7" s="92" t="s">
        <v>62</v>
      </c>
      <c r="B7" s="18">
        <v>92.6</v>
      </c>
      <c r="C7" s="18">
        <v>78.599999999999994</v>
      </c>
      <c r="D7" s="18">
        <v>82.6</v>
      </c>
      <c r="E7" s="18">
        <v>82</v>
      </c>
      <c r="F7" s="18">
        <v>80.2</v>
      </c>
    </row>
    <row r="8" spans="1:6" ht="11.1" customHeight="1" x14ac:dyDescent="0.2">
      <c r="A8" s="92" t="s">
        <v>63</v>
      </c>
      <c r="B8" s="18">
        <v>94.5</v>
      </c>
      <c r="C8" s="18">
        <v>79.5</v>
      </c>
      <c r="D8" s="18">
        <v>82.25</v>
      </c>
      <c r="E8" s="18">
        <v>82</v>
      </c>
      <c r="F8" s="18">
        <v>82</v>
      </c>
    </row>
    <row r="9" spans="1:6" ht="11.1" customHeight="1" x14ac:dyDescent="0.2">
      <c r="A9" s="92" t="s">
        <v>64</v>
      </c>
      <c r="B9" s="18">
        <v>92.5</v>
      </c>
      <c r="C9" s="18">
        <v>77.25</v>
      </c>
      <c r="D9" s="18">
        <v>81.5</v>
      </c>
      <c r="E9" s="18">
        <v>83</v>
      </c>
      <c r="F9" s="18">
        <v>82.5</v>
      </c>
    </row>
    <row r="10" spans="1:6" ht="11.1" customHeight="1" x14ac:dyDescent="0.2">
      <c r="A10" s="92" t="s">
        <v>65</v>
      </c>
      <c r="B10" s="18">
        <v>90.9</v>
      </c>
      <c r="C10" s="18">
        <v>76.5</v>
      </c>
      <c r="D10" s="18">
        <v>77</v>
      </c>
      <c r="E10" s="18">
        <v>79.5</v>
      </c>
      <c r="F10" s="18">
        <v>80.099999999999994</v>
      </c>
    </row>
    <row r="11" spans="1:6" ht="11.1" customHeight="1" x14ac:dyDescent="0.2">
      <c r="A11" s="92" t="s">
        <v>66</v>
      </c>
      <c r="B11" s="18">
        <v>99</v>
      </c>
      <c r="C11" s="18">
        <v>76.25</v>
      </c>
      <c r="D11" s="18">
        <v>77</v>
      </c>
      <c r="E11" s="18">
        <v>78</v>
      </c>
      <c r="F11" s="18">
        <v>77.13</v>
      </c>
    </row>
    <row r="12" spans="1:6" ht="11.1" customHeight="1" x14ac:dyDescent="0.2">
      <c r="A12" s="92" t="s">
        <v>67</v>
      </c>
      <c r="B12" s="18">
        <v>104</v>
      </c>
      <c r="C12" s="18">
        <v>77.2</v>
      </c>
      <c r="D12" s="18">
        <v>78.2</v>
      </c>
      <c r="E12" s="18">
        <v>79.099999999999994</v>
      </c>
      <c r="F12" s="18">
        <v>76.900000000000006</v>
      </c>
    </row>
    <row r="13" spans="1:6" ht="11.1" customHeight="1" x14ac:dyDescent="0.2">
      <c r="A13" s="92" t="s">
        <v>68</v>
      </c>
      <c r="B13" s="18">
        <v>104.25</v>
      </c>
      <c r="C13" s="18">
        <v>80.5</v>
      </c>
      <c r="D13" s="18">
        <v>81.75</v>
      </c>
      <c r="E13" s="18">
        <v>81</v>
      </c>
      <c r="F13" s="18">
        <v>78.25</v>
      </c>
    </row>
    <row r="14" spans="1:6" ht="11.1" customHeight="1" x14ac:dyDescent="0.2">
      <c r="A14" s="92" t="s">
        <v>5</v>
      </c>
      <c r="B14" s="18">
        <v>105</v>
      </c>
      <c r="C14" s="18">
        <v>77.88</v>
      </c>
      <c r="D14" s="18">
        <v>80.38</v>
      </c>
      <c r="E14" s="18">
        <v>81.5</v>
      </c>
      <c r="F14" s="18">
        <v>80.5</v>
      </c>
    </row>
    <row r="15" spans="1:6" ht="11.1" customHeight="1" x14ac:dyDescent="0.2">
      <c r="A15" s="86" t="s">
        <v>69</v>
      </c>
      <c r="B15" s="58">
        <v>91.56</v>
      </c>
      <c r="C15" s="58">
        <v>75.569999999999993</v>
      </c>
      <c r="D15" s="58">
        <v>77.67</v>
      </c>
      <c r="E15" s="58">
        <v>79.13</v>
      </c>
      <c r="F15" s="58">
        <v>77.06</v>
      </c>
    </row>
    <row r="16" spans="1:6" ht="11.1" customHeight="1" x14ac:dyDescent="0.2">
      <c r="A16" s="131" t="s">
        <v>156</v>
      </c>
      <c r="B16" s="132"/>
      <c r="C16" s="132"/>
      <c r="D16" s="132"/>
      <c r="E16" s="132"/>
      <c r="F16" s="132"/>
    </row>
    <row r="17" spans="1:7" ht="11.1" customHeight="1" x14ac:dyDescent="0.2">
      <c r="A17" s="88" t="s">
        <v>58</v>
      </c>
      <c r="B17" s="84">
        <v>111.4</v>
      </c>
      <c r="C17" s="84">
        <v>80</v>
      </c>
      <c r="D17" s="84">
        <v>83.4</v>
      </c>
      <c r="E17" s="84">
        <v>81.5</v>
      </c>
      <c r="F17" s="84">
        <v>82.7</v>
      </c>
    </row>
    <row r="18" spans="1:7" ht="11.1" customHeight="1" x14ac:dyDescent="0.2">
      <c r="A18" s="92" t="s">
        <v>59</v>
      </c>
      <c r="B18" s="18">
        <v>115.75</v>
      </c>
      <c r="C18" s="18">
        <v>85</v>
      </c>
      <c r="D18" s="18">
        <v>87.5</v>
      </c>
      <c r="E18" s="18">
        <v>84.25</v>
      </c>
      <c r="F18" s="18">
        <v>89</v>
      </c>
    </row>
    <row r="19" spans="1:7" ht="11.1" customHeight="1" x14ac:dyDescent="0.2">
      <c r="A19" s="99" t="s">
        <v>60</v>
      </c>
      <c r="B19" s="18">
        <v>115.13</v>
      </c>
      <c r="C19" s="18">
        <v>86.5</v>
      </c>
      <c r="D19" s="18">
        <v>89</v>
      </c>
      <c r="E19" s="18">
        <v>85.25</v>
      </c>
      <c r="F19" s="18">
        <v>90</v>
      </c>
    </row>
    <row r="20" spans="1:7" ht="11.1" customHeight="1" x14ac:dyDescent="0.2">
      <c r="A20" s="19" t="s">
        <v>167</v>
      </c>
      <c r="B20" s="85">
        <f>AVERAGE(B17:B19)</f>
        <v>114.09</v>
      </c>
      <c r="C20" s="85">
        <f>AVERAGE(C17:C19)</f>
        <v>83.83</v>
      </c>
      <c r="D20" s="85">
        <f>AVERAGE(D17:D19)</f>
        <v>86.63</v>
      </c>
      <c r="E20" s="85">
        <f>AVERAGE(E17:E19)</f>
        <v>83.67</v>
      </c>
      <c r="F20" s="85">
        <f>AVERAGE(F17:F19)</f>
        <v>87.23</v>
      </c>
    </row>
    <row r="26" spans="1:7" ht="11.1" customHeight="1" x14ac:dyDescent="0.2">
      <c r="G26" s="65"/>
    </row>
  </sheetData>
  <mergeCells count="4">
    <mergeCell ref="A1:F1"/>
    <mergeCell ref="A2:F2"/>
    <mergeCell ref="A4:F4"/>
    <mergeCell ref="A16:F16"/>
  </mergeCells>
  <printOptions horizontalCentered="1"/>
  <pageMargins left="0.5" right="0.5" top="0.75" bottom="0.2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35a5c5-ee6d-49c4-ad64-f8fc9500550e">
      <Terms xmlns="http://schemas.microsoft.com/office/infopath/2007/PartnerControls"/>
    </lcf76f155ced4ddcb4097134ff3c332f>
    <TaxCatchAll xmlns="211b5464-f89a-4b3c-91df-0241db96a43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38E1BCF460974DB8D7D09C278A571E" ma:contentTypeVersion="15" ma:contentTypeDescription="Create a new document." ma:contentTypeScope="" ma:versionID="7154231d44244c6220097ade9fb4b61d">
  <xsd:schema xmlns:xsd="http://www.w3.org/2001/XMLSchema" xmlns:xs="http://www.w3.org/2001/XMLSchema" xmlns:p="http://schemas.microsoft.com/office/2006/metadata/properties" xmlns:ns2="0135a5c5-ee6d-49c4-ad64-f8fc9500550e" xmlns:ns3="211b5464-f89a-4b3c-91df-0241db96a43b" targetNamespace="http://schemas.microsoft.com/office/2006/metadata/properties" ma:root="true" ma:fieldsID="0f932516c51d668230206b6138d722b2" ns2:_="" ns3:_="">
    <xsd:import namespace="0135a5c5-ee6d-49c4-ad64-f8fc9500550e"/>
    <xsd:import namespace="211b5464-f89a-4b3c-91df-0241db96a4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5a5c5-ee6d-49c4-ad64-f8fc950055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1b5464-f89a-4b3c-91df-0241db96a43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de70b1b-951e-4ec7-a62a-dfc75251ff7b}" ma:internalName="TaxCatchAll" ma:showField="CatchAllData" ma:web="211b5464-f89a-4b3c-91df-0241db96a4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D95140-3714-4F35-82B1-576E602ADC9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135a5c5-ee6d-49c4-ad64-f8fc9500550e"/>
    <ds:schemaRef ds:uri="http://purl.org/dc/terms/"/>
    <ds:schemaRef ds:uri="211b5464-f89a-4b3c-91df-0241db96a43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519106-BBFA-418D-A053-71F8E16074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E72C27-215D-4148-9058-2149BB7A85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5a5c5-ee6d-49c4-ad64-f8fc9500550e"/>
    <ds:schemaRef ds:uri="211b5464-f89a-4b3c-91df-0241db96a4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March 2025</dc:title>
  <dc:subject>USGS Mineral Industry Survey</dc:subject>
  <dc:creator>Deloach-Overton, Sidney W</dc:creator>
  <cp:keywords>"Aluminum" and "Aluminium"; Aluminum and aluminium statistics</cp:keywords>
  <cp:lastModifiedBy>Robert Callaghan</cp:lastModifiedBy>
  <cp:lastPrinted>2025-06-27T20:31:59Z</cp:lastPrinted>
  <dcterms:created xsi:type="dcterms:W3CDTF">2024-01-16T19:12:48Z</dcterms:created>
  <dcterms:modified xsi:type="dcterms:W3CDTF">2025-06-27T20:33:59Z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0x010100FB38E1BCF460974DB8D7D09C278A571E</vt:lpwstr>
  </property>
</Properties>
</file>