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filterPrivacy="1" defaultThemeVersion="124226"/>
  <xr:revisionPtr revIDLastSave="0" documentId="13_ncr:1_{E2649361-78F3-4C39-BC24-C6E63C9A3B11}" xr6:coauthVersionLast="47" xr6:coauthVersionMax="47" xr10:uidLastSave="{00000000-0000-0000-0000-000000000000}"/>
  <bookViews>
    <workbookView xWindow="2310" yWindow="2220" windowWidth="16230" windowHeight="13410" xr2:uid="{00000000-000D-0000-FFFF-FFFF00000000}"/>
  </bookViews>
  <sheets>
    <sheet name="Text" sheetId="100" r:id="rId1"/>
    <sheet name="T1" sheetId="98" r:id="rId2"/>
    <sheet name="T2" sheetId="43" r:id="rId3"/>
    <sheet name="T3" sheetId="3" r:id="rId4"/>
    <sheet name="T4" sheetId="97" r:id="rId5"/>
    <sheet name="T5" sheetId="99" r:id="rId6"/>
    <sheet name="T6" sheetId="96" r:id="rId7"/>
    <sheet name="T7" sheetId="93" r:id="rId8"/>
    <sheet name="T8" sheetId="76" r:id="rId9"/>
    <sheet name="T9" sheetId="77" r:id="rId10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8" i="98" l="1"/>
</calcChain>
</file>

<file path=xl/sharedStrings.xml><?xml version="1.0" encoding="utf-8"?>
<sst xmlns="http://schemas.openxmlformats.org/spreadsheetml/2006/main" count="666" uniqueCount="237">
  <si>
    <r>
      <t>COMPONENTS OF ALUMINUM SUPPLY</t>
    </r>
    <r>
      <rPr>
        <vertAlign val="superscript"/>
        <sz val="8"/>
        <rFont val="Times New Roman"/>
        <family val="1"/>
      </rPr>
      <t>1</t>
    </r>
  </si>
  <si>
    <t>(Thousand metric tons)</t>
  </si>
  <si>
    <t>Imports for consumption</t>
  </si>
  <si>
    <t>Metals</t>
  </si>
  <si>
    <t>Plates,</t>
  </si>
  <si>
    <t>and</t>
  </si>
  <si>
    <t>sheets,</t>
  </si>
  <si>
    <t>Total</t>
  </si>
  <si>
    <t>Stocks,</t>
  </si>
  <si>
    <t xml:space="preserve"> Primary</t>
  </si>
  <si>
    <r>
      <t>Secondary recovery</t>
    </r>
    <r>
      <rPr>
        <vertAlign val="superscript"/>
        <sz val="8"/>
        <rFont val="Times New Roman"/>
        <family val="1"/>
      </rPr>
      <t>2</t>
    </r>
  </si>
  <si>
    <t>alloys,</t>
  </si>
  <si>
    <t>bars,</t>
  </si>
  <si>
    <t>new</t>
  </si>
  <si>
    <t>end of</t>
  </si>
  <si>
    <t>Period</t>
  </si>
  <si>
    <t>production</t>
  </si>
  <si>
    <t>New</t>
  </si>
  <si>
    <t>Old</t>
  </si>
  <si>
    <t>crude</t>
  </si>
  <si>
    <t>etc.</t>
  </si>
  <si>
    <r>
      <t>supply</t>
    </r>
    <r>
      <rPr>
        <vertAlign val="superscript"/>
        <sz val="8"/>
        <rFont val="Times New Roman"/>
        <family val="1"/>
      </rPr>
      <t>3</t>
    </r>
  </si>
  <si>
    <r>
      <t>period</t>
    </r>
    <r>
      <rPr>
        <vertAlign val="superscript"/>
        <sz val="8"/>
        <rFont val="Times New Roman"/>
        <family val="1"/>
      </rPr>
      <t>4</t>
    </r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</si>
  <si>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</si>
  <si>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</si>
  <si>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</si>
  <si>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</si>
  <si>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</si>
  <si>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</si>
  <si>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</si>
  <si>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</si>
  <si>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</si>
  <si>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</si>
  <si>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</si>
  <si>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</si>
  <si>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r>
      <t>2</t>
    </r>
    <r>
      <rPr>
        <sz val="8"/>
        <rFont val="Times New Roman"/>
        <family val="1"/>
      </rPr>
      <t>Metallic recovery from purchased, tolled, or imported scrap, expanded for full coverage of industry.</t>
    </r>
  </si>
  <si>
    <r>
      <t>3</t>
    </r>
    <r>
      <rPr>
        <sz val="8"/>
        <rFont val="Times New Roman"/>
        <family val="1"/>
      </rPr>
      <t>Primary production, secondary recovery, and imports for consumption.</t>
    </r>
  </si>
  <si>
    <t>TABLE 2</t>
  </si>
  <si>
    <t xml:space="preserve">ESTIMATED FULL COVERAGE CONSUMPTION OF AND METALLIC RECOVERY FROM </t>
  </si>
  <si>
    <r>
      <t>PURCHASED NEW AND OLD ALUMINUM SCRAP</t>
    </r>
    <r>
      <rPr>
        <vertAlign val="superscript"/>
        <sz val="8"/>
        <rFont val="Times New Roman"/>
        <family val="1"/>
      </rPr>
      <t>1</t>
    </r>
  </si>
  <si>
    <t>Independent</t>
  </si>
  <si>
    <t>Secondary</t>
  </si>
  <si>
    <t>mill</t>
  </si>
  <si>
    <t>Other</t>
  </si>
  <si>
    <t>smelters</t>
  </si>
  <si>
    <t>fabricators</t>
  </si>
  <si>
    <t>Foundries</t>
  </si>
  <si>
    <t>consumers</t>
  </si>
  <si>
    <t>Con-</t>
  </si>
  <si>
    <t>sump-</t>
  </si>
  <si>
    <t>Metal</t>
  </si>
  <si>
    <t>tion</t>
  </si>
  <si>
    <t>recovery</t>
  </si>
  <si>
    <r>
      <t>1</t>
    </r>
    <r>
      <rPr>
        <sz val="8"/>
        <rFont val="Times New Roman"/>
        <family val="1"/>
      </rPr>
      <t>Data are rounded to no more than three significant digits; may not add to totals shown.</t>
    </r>
  </si>
  <si>
    <t>TABLE 3</t>
  </si>
  <si>
    <t>CONSUMPTION OF AND RECOVERY FROM PURCHASED</t>
  </si>
  <si>
    <t>(Metric tons)</t>
  </si>
  <si>
    <t>Calculated</t>
  </si>
  <si>
    <t>Consumption</t>
  </si>
  <si>
    <t>metallic recovery</t>
  </si>
  <si>
    <t>Tabulated</t>
  </si>
  <si>
    <t>Estimated</t>
  </si>
  <si>
    <t>reports</t>
  </si>
  <si>
    <t>full coverage</t>
  </si>
  <si>
    <t>Secondary smelters</t>
  </si>
  <si>
    <t>Independent mill fabricators</t>
  </si>
  <si>
    <t>Other consumers</t>
  </si>
  <si>
    <t>TABLE 4</t>
  </si>
  <si>
    <t>Net</t>
  </si>
  <si>
    <t>Melted or</t>
  </si>
  <si>
    <r>
      <t>opening</t>
    </r>
    <r>
      <rPr>
        <vertAlign val="superscript"/>
        <sz val="8"/>
        <rFont val="Times New Roman"/>
        <family val="1"/>
      </rPr>
      <t>2</t>
    </r>
  </si>
  <si>
    <r>
      <t>receipts</t>
    </r>
    <r>
      <rPr>
        <vertAlign val="superscript"/>
        <sz val="8"/>
        <rFont val="Times New Roman"/>
        <family val="1"/>
      </rPr>
      <t>3</t>
    </r>
  </si>
  <si>
    <t>consumed</t>
  </si>
  <si>
    <t>closing</t>
  </si>
  <si>
    <t>New scrap:</t>
  </si>
  <si>
    <t>Extrusion</t>
  </si>
  <si>
    <t>Can stock clippings</t>
  </si>
  <si>
    <t>Other wrought sheet/clippings</t>
  </si>
  <si>
    <t>Casting</t>
  </si>
  <si>
    <t>Borings and turnings</t>
  </si>
  <si>
    <t>Total new scrap</t>
  </si>
  <si>
    <t>Old scrap:</t>
  </si>
  <si>
    <t>Used castings</t>
  </si>
  <si>
    <t>Used extrusion</t>
  </si>
  <si>
    <t>Used cans (shredded, loose, baled)</t>
  </si>
  <si>
    <t>Other wrought products</t>
  </si>
  <si>
    <t>Fragmentized shredder (auto shredder)</t>
  </si>
  <si>
    <t>Total old scrap</t>
  </si>
  <si>
    <t>Total all classes</t>
  </si>
  <si>
    <r>
      <t>2</t>
    </r>
    <r>
      <rPr>
        <sz val="8"/>
        <rFont val="Times New Roman"/>
        <family val="1"/>
      </rPr>
      <t>May include revisions to previously published data.</t>
    </r>
  </si>
  <si>
    <t>TABLE 5</t>
  </si>
  <si>
    <r>
      <t>opening</t>
    </r>
    <r>
      <rPr>
        <vertAlign val="superscript"/>
        <sz val="8"/>
        <rFont val="Times New Roman"/>
        <family val="1"/>
      </rPr>
      <t>3</t>
    </r>
  </si>
  <si>
    <t>Production</t>
  </si>
  <si>
    <t>shipments</t>
  </si>
  <si>
    <t>Die-cast alloys:</t>
  </si>
  <si>
    <t>13% Si, 360, etc. (0.6% Cu, max.)</t>
  </si>
  <si>
    <t>380 and variations</t>
  </si>
  <si>
    <t>Sand and permanent mold:</t>
  </si>
  <si>
    <t>95/5 Al-Si, 356, etc. (0.6% Cu, max.)</t>
  </si>
  <si>
    <t>No. 319 and variations</t>
  </si>
  <si>
    <t>F-132 alloy and variations</t>
  </si>
  <si>
    <t>Al-Zn alloys</t>
  </si>
  <si>
    <t>Al-Si alloys (0.6% to 2.0% Cu)</t>
  </si>
  <si>
    <t>Al-Cu alloys (1.5% Si, max.)</t>
  </si>
  <si>
    <r>
      <t>Other</t>
    </r>
    <r>
      <rPr>
        <vertAlign val="superscript"/>
        <sz val="8"/>
        <rFont val="Times New Roman"/>
        <family val="1"/>
      </rPr>
      <t>4</t>
    </r>
  </si>
  <si>
    <t>Wrought alloys, extrusion billets</t>
  </si>
  <si>
    <t>Total all alloys</t>
  </si>
  <si>
    <t xml:space="preserve">Less:  </t>
  </si>
  <si>
    <t>Primary aluminum consumed</t>
  </si>
  <si>
    <t>XX</t>
  </si>
  <si>
    <t>Primary silicon consumed</t>
  </si>
  <si>
    <t>Other alloying ingredients consumed</t>
  </si>
  <si>
    <t>Net metallic recovery from aluminum</t>
  </si>
  <si>
    <r>
      <t>1</t>
    </r>
    <r>
      <rPr>
        <sz val="8"/>
        <rFont val="Times New Roman"/>
        <family val="1"/>
      </rPr>
      <t>Excludes integrated aluminum companies.</t>
    </r>
  </si>
  <si>
    <r>
      <t>2</t>
    </r>
    <r>
      <rPr>
        <sz val="8"/>
        <rFont val="Times New Roman"/>
        <family val="1"/>
      </rPr>
      <t>Data are rounded to no more than three significant digits; may not add to totals shown.</t>
    </r>
  </si>
  <si>
    <r>
      <t>3</t>
    </r>
    <r>
      <rPr>
        <sz val="8"/>
        <rFont val="Times New Roman"/>
        <family val="1"/>
      </rPr>
      <t>May include revisions to previously published data.</t>
    </r>
  </si>
  <si>
    <r>
      <t>5</t>
    </r>
    <r>
      <rPr>
        <sz val="8"/>
        <rFont val="Times New Roman"/>
        <family val="1"/>
      </rPr>
      <t>No allowance made for melt-loss of primary aluminum and alloying ingredients.</t>
    </r>
  </si>
  <si>
    <t>TABLE 6</t>
  </si>
  <si>
    <t>AVERAGE PRICE OF ALUMINUM IN THE UNITED STATES</t>
  </si>
  <si>
    <t>AND ON THE LONDON METAL EXCHANGE</t>
  </si>
  <si>
    <t>(Cents per pound)</t>
  </si>
  <si>
    <t>Midwest U.S.</t>
  </si>
  <si>
    <t>LME</t>
  </si>
  <si>
    <t>market</t>
  </si>
  <si>
    <t>cash price</t>
  </si>
  <si>
    <t>price</t>
  </si>
  <si>
    <t>Grade A</t>
  </si>
  <si>
    <t>TABLE 7</t>
  </si>
  <si>
    <t xml:space="preserve"> AVERAGE BUYING PRICES FOR ALUMINUM SCRAP</t>
  </si>
  <si>
    <t>Used beverage</t>
  </si>
  <si>
    <t>Mixed low</t>
  </si>
  <si>
    <t xml:space="preserve">Turnings </t>
  </si>
  <si>
    <t>Month</t>
  </si>
  <si>
    <t>cans</t>
  </si>
  <si>
    <t>copper clips</t>
  </si>
  <si>
    <t>Old sheet</t>
  </si>
  <si>
    <t>Old cast</t>
  </si>
  <si>
    <t>(clean and dry)</t>
  </si>
  <si>
    <t>TABLE 8</t>
  </si>
  <si>
    <t>Scrap</t>
  </si>
  <si>
    <t>Argentina</t>
  </si>
  <si>
    <t>Australia</t>
  </si>
  <si>
    <t>Austria</t>
  </si>
  <si>
    <t>Bahrain</t>
  </si>
  <si>
    <t>Belgium</t>
  </si>
  <si>
    <t>Brazil</t>
  </si>
  <si>
    <t>Canada</t>
  </si>
  <si>
    <t>Chile</t>
  </si>
  <si>
    <t>Colombia</t>
  </si>
  <si>
    <t>Costa Rica</t>
  </si>
  <si>
    <t>France</t>
  </si>
  <si>
    <t>Germany</t>
  </si>
  <si>
    <t>Greece</t>
  </si>
  <si>
    <t>Guatemala</t>
  </si>
  <si>
    <t>India</t>
  </si>
  <si>
    <t>Indonesia</t>
  </si>
  <si>
    <t>Italy</t>
  </si>
  <si>
    <t>Japan</t>
  </si>
  <si>
    <t>Korea, Republic of</t>
  </si>
  <si>
    <t>Malaysia</t>
  </si>
  <si>
    <t>Mexico</t>
  </si>
  <si>
    <t>New Zealand</t>
  </si>
  <si>
    <t>Norway</t>
  </si>
  <si>
    <t>Qatar</t>
  </si>
  <si>
    <t>Romania</t>
  </si>
  <si>
    <t>Russia</t>
  </si>
  <si>
    <t>Saudi Arabia</t>
  </si>
  <si>
    <t>South Africa</t>
  </si>
  <si>
    <t>Sweden</t>
  </si>
  <si>
    <t>Switzerland</t>
  </si>
  <si>
    <t>Taiwan</t>
  </si>
  <si>
    <t>United Arab Emirates</t>
  </si>
  <si>
    <t>United Kingdom</t>
  </si>
  <si>
    <r>
      <t>2</t>
    </r>
    <r>
      <rPr>
        <sz val="8"/>
        <rFont val="Times New Roman"/>
        <family val="1"/>
      </rPr>
      <t>Less than ½ unit.</t>
    </r>
  </si>
  <si>
    <t>Source: U.S. Census Bureau.</t>
  </si>
  <si>
    <t>TABLE 9</t>
  </si>
  <si>
    <t>Israel</t>
  </si>
  <si>
    <t>Netherlands</t>
  </si>
  <si>
    <t>Pakistan</t>
  </si>
  <si>
    <t>Singapore</t>
  </si>
  <si>
    <t>Spain</t>
  </si>
  <si>
    <t>Thailand</t>
  </si>
  <si>
    <t>Turkey</t>
  </si>
  <si>
    <t>Vietnam</t>
  </si>
  <si>
    <t>(2)</t>
  </si>
  <si>
    <t>January–December</t>
  </si>
  <si>
    <t>Honduras</t>
  </si>
  <si>
    <t>TABLE 1</t>
  </si>
  <si>
    <t>Oman</t>
  </si>
  <si>
    <t>Dominican Republic</t>
  </si>
  <si>
    <t>Poland</t>
  </si>
  <si>
    <t>Philippines</t>
  </si>
  <si>
    <t>Country or locality</t>
  </si>
  <si>
    <r>
      <t>4</t>
    </r>
    <r>
      <rPr>
        <sz val="8"/>
        <rFont val="Times New Roman"/>
        <family val="1"/>
      </rPr>
      <t>Inventory levels reflect total for U.S. and Canadian producers; data from the Aluminum Association Inc.</t>
    </r>
  </si>
  <si>
    <r>
      <rPr>
        <vertAlign val="superscript"/>
        <sz val="8"/>
        <rFont val="Times New Roman"/>
        <family val="1"/>
      </rPr>
      <t>4</t>
    </r>
    <r>
      <rPr>
        <sz val="8"/>
        <rFont val="Times New Roman"/>
        <family val="1"/>
      </rPr>
      <t>Includes alloys No. 12, Al-Mg, Al-Zn, Al-Cu, Al-Si-Cu-Ni, aluminum-base hardeners, variations of these alloys, plus other aluminum alloys.</t>
    </r>
  </si>
  <si>
    <t>ALUMINUM ALLOYS PRODUCED AT SECONDARY SMELTERS IN THE UNITED</t>
  </si>
  <si>
    <t>-- Zero.</t>
  </si>
  <si>
    <r>
      <t>3</t>
    </r>
    <r>
      <rPr>
        <sz val="8"/>
        <rFont val="Times New Roman"/>
        <family val="1"/>
      </rPr>
      <t>Includes data on imported aluminum-base scrap.</t>
    </r>
  </si>
  <si>
    <t>Source: S&amp;P Global Platts Metals Week.</t>
  </si>
  <si>
    <t>Source: Fastmarket-AMM.</t>
  </si>
  <si>
    <t>2021:</t>
  </si>
  <si>
    <t>Jamaica</t>
  </si>
  <si>
    <t>Panama</t>
  </si>
  <si>
    <t>XX Not applicable.</t>
  </si>
  <si>
    <t>NA</t>
  </si>
  <si>
    <r>
      <t>1</t>
    </r>
    <r>
      <rPr>
        <sz val="8"/>
        <rFont val="Times New Roman"/>
        <family val="1"/>
      </rPr>
      <t>Data are rounded to no more than three significant digits, except “Primary production”; may not add to totals shown.</t>
    </r>
  </si>
  <si>
    <t>NA Not available.</t>
  </si>
  <si>
    <r>
      <t>China</t>
    </r>
    <r>
      <rPr>
        <vertAlign val="superscript"/>
        <sz val="8"/>
        <rFont val="Times New Roman"/>
        <family val="1"/>
      </rPr>
      <t>3</t>
    </r>
  </si>
  <si>
    <r>
      <t>3</t>
    </r>
    <r>
      <rPr>
        <sz val="8"/>
        <rFont val="Times New Roman"/>
        <family val="1"/>
      </rPr>
      <t>Includes Hong Kong.</t>
    </r>
  </si>
  <si>
    <r>
      <t>January–December</t>
    </r>
    <r>
      <rPr>
        <vertAlign val="superscript"/>
        <sz val="8"/>
        <color theme="1"/>
        <rFont val="Times New Roman"/>
        <family val="1"/>
      </rPr>
      <t>1</t>
    </r>
  </si>
  <si>
    <r>
      <rPr>
        <vertAlign val="superscript"/>
        <sz val="8"/>
        <color theme="1"/>
        <rFont val="Times New Roman"/>
        <family val="1"/>
      </rPr>
      <t>1</t>
    </r>
    <r>
      <rPr>
        <sz val="8"/>
        <color theme="1"/>
        <rFont val="Times New Roman"/>
        <family val="1"/>
      </rPr>
      <t>September</t>
    </r>
    <r>
      <rPr>
        <sz val="8"/>
        <color theme="1"/>
        <rFont val="Calibri"/>
        <family val="2"/>
      </rPr>
      <t>–</t>
    </r>
    <r>
      <rPr>
        <sz val="8"/>
        <color theme="1"/>
        <rFont val="Times New Roman"/>
        <family val="1"/>
      </rPr>
      <t>December 2021 data are not available. January–August YTD average.</t>
    </r>
  </si>
  <si>
    <r>
      <t>2021</t>
    </r>
    <r>
      <rPr>
        <vertAlign val="superscript"/>
        <sz val="8"/>
        <rFont val="Times New Roman"/>
        <family val="1"/>
      </rPr>
      <t>p</t>
    </r>
  </si>
  <si>
    <r>
      <t>2021</t>
    </r>
    <r>
      <rPr>
        <vertAlign val="superscript"/>
        <sz val="8"/>
        <color theme="1"/>
        <rFont val="Times New Roman"/>
        <family val="1"/>
      </rPr>
      <t>p</t>
    </r>
  </si>
  <si>
    <r>
      <rPr>
        <vertAlign val="superscript"/>
        <sz val="8"/>
        <rFont val="Times New Roman"/>
        <family val="1"/>
      </rPr>
      <t>p</t>
    </r>
    <r>
      <rPr>
        <sz val="8"/>
        <rFont val="Times New Roman"/>
        <family val="1"/>
      </rPr>
      <t>Preliminary.</t>
    </r>
    <r>
      <rPr>
        <vertAlign val="superscript"/>
        <sz val="8"/>
        <rFont val="Times New Roman"/>
        <family val="1"/>
      </rPr>
      <t xml:space="preserve">  r</t>
    </r>
    <r>
      <rPr>
        <sz val="8"/>
        <rFont val="Times New Roman"/>
        <family val="1"/>
      </rPr>
      <t>Revised.  NA Not available.</t>
    </r>
  </si>
  <si>
    <t>r</t>
  </si>
  <si>
    <r>
      <rPr>
        <vertAlign val="superscript"/>
        <sz val="8"/>
        <rFont val="Times New Roman"/>
        <family val="1"/>
      </rPr>
      <t>p</t>
    </r>
    <r>
      <rPr>
        <sz val="8"/>
        <rFont val="Times New Roman"/>
        <family val="1"/>
      </rPr>
      <t xml:space="preserve">Preliminary.  </t>
    </r>
    <r>
      <rPr>
        <vertAlign val="superscript"/>
        <sz val="8"/>
        <rFont val="Times New Roman"/>
        <family val="1"/>
      </rPr>
      <t>r</t>
    </r>
    <r>
      <rPr>
        <sz val="8"/>
        <rFont val="Times New Roman"/>
        <family val="1"/>
      </rPr>
      <t>Revised.</t>
    </r>
  </si>
  <si>
    <t>2022:</t>
  </si>
  <si>
    <t>January–February</t>
  </si>
  <si>
    <r>
      <t>NEW AND OLD ALUMINUM SCRAP IN FEBRUARY 2022</t>
    </r>
    <r>
      <rPr>
        <vertAlign val="superscript"/>
        <sz val="8"/>
        <rFont val="Times New Roman"/>
        <family val="1"/>
      </rPr>
      <t>1</t>
    </r>
  </si>
  <si>
    <r>
      <t>PURCHASED AND TOLL-TREATED ALUMINUM-BASE SCRAP IN FEBRUARY 2022</t>
    </r>
    <r>
      <rPr>
        <vertAlign val="superscript"/>
        <sz val="8"/>
        <rFont val="Times New Roman"/>
        <family val="1"/>
      </rPr>
      <t>1</t>
    </r>
  </si>
  <si>
    <r>
      <t>January</t>
    </r>
    <r>
      <rPr>
        <sz val="8"/>
        <rFont val="Calibri"/>
        <family val="2"/>
      </rPr>
      <t>–</t>
    </r>
    <r>
      <rPr>
        <sz val="8"/>
        <rFont val="Times New Roman"/>
        <family val="1"/>
      </rPr>
      <t>February</t>
    </r>
    <r>
      <rPr>
        <vertAlign val="superscript"/>
        <sz val="8"/>
        <rFont val="Times New Roman"/>
        <family val="1"/>
      </rPr>
      <t>2</t>
    </r>
  </si>
  <si>
    <r>
      <t>January</t>
    </r>
    <r>
      <rPr>
        <sz val="8"/>
        <rFont val="Calibri"/>
        <family val="2"/>
      </rPr>
      <t>–</t>
    </r>
    <r>
      <rPr>
        <sz val="8"/>
        <rFont val="Times New Roman"/>
        <family val="1"/>
      </rPr>
      <t>February</t>
    </r>
  </si>
  <si>
    <r>
      <t>STATES IN FEBRUARY 2022</t>
    </r>
    <r>
      <rPr>
        <vertAlign val="superscript"/>
        <sz val="8"/>
        <rFont val="Times New Roman"/>
        <family val="1"/>
      </rPr>
      <t>1, 2</t>
    </r>
  </si>
  <si>
    <r>
      <t>U.S. IMPORTS FOR CONSUMPTION OF ALUMINUM IN FEBRUARY 2022</t>
    </r>
    <r>
      <rPr>
        <vertAlign val="superscript"/>
        <sz val="8"/>
        <rFont val="Times New Roman"/>
        <family val="1"/>
      </rPr>
      <t>1</t>
    </r>
  </si>
  <si>
    <t>Metals and alloys, crude</t>
  </si>
  <si>
    <r>
      <t>January</t>
    </r>
    <r>
      <rPr>
        <sz val="8"/>
        <rFont val="Calibri"/>
        <family val="2"/>
      </rPr>
      <t>–</t>
    </r>
  </si>
  <si>
    <t>Plates, sheets, bars, etc.</t>
  </si>
  <si>
    <r>
      <t>U.S. EXPORTS OF ALUMINUM IN FEBRUARY 2022</t>
    </r>
    <r>
      <rPr>
        <vertAlign val="superscript"/>
        <sz val="8"/>
        <rFont val="Times New Roman"/>
        <family val="1"/>
      </rPr>
      <t>1</t>
    </r>
  </si>
  <si>
    <r>
      <t>Dross and skimmings</t>
    </r>
    <r>
      <rPr>
        <vertAlign val="superscript"/>
        <sz val="8"/>
        <rFont val="Times New Roman"/>
        <family val="1"/>
      </rPr>
      <t>4</t>
    </r>
  </si>
  <si>
    <r>
      <rPr>
        <vertAlign val="superscript"/>
        <sz val="8"/>
        <rFont val="Times New Roman"/>
        <family val="1"/>
      </rPr>
      <t>4</t>
    </r>
    <r>
      <rPr>
        <sz val="8"/>
        <rFont val="Times New Roman"/>
        <family val="1"/>
      </rPr>
      <t>Gross volume of dross and skimmings. Recoverable aluminum content ranges from 15% to 50% of gross weight.</t>
    </r>
  </si>
  <si>
    <t>--</t>
  </si>
  <si>
    <t>Ireland</t>
  </si>
  <si>
    <t>scrap consumed in production of</t>
  </si>
  <si>
    <r>
      <t>secondary aluminum ingot</t>
    </r>
    <r>
      <rPr>
        <vertAlign val="superscript"/>
        <sz val="8"/>
        <rFont val="Times New Roman"/>
        <family val="1"/>
      </rPr>
      <t>5</t>
    </r>
  </si>
  <si>
    <t>Aluminum in February of 2022</t>
  </si>
  <si>
    <t>This workbook includes an embedded Word document and 9 tables (See tabs below).</t>
  </si>
  <si>
    <t>This icon is linked to an embedded text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</si>
</sst>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"/>
    <numFmt numFmtId="165" formatCode="#,##0.000"/>
  </numFmts>
  <fonts count="17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vertAlign val="superscript"/>
      <sz val="8"/>
      <name val="Times New Roman"/>
      <family val="1"/>
    </font>
    <font>
      <sz val="8"/>
      <color indexed="8"/>
      <name val="Times New Roman"/>
      <family val="1"/>
    </font>
    <font>
      <sz val="8"/>
      <color rgb="FF000000"/>
      <name val="Times New Roman"/>
      <family val="1"/>
    </font>
    <font>
      <sz val="8"/>
      <color theme="1"/>
      <name val="Times New Roman"/>
      <family val="1"/>
    </font>
    <font>
      <vertAlign val="superscript"/>
      <sz val="8"/>
      <color rgb="FF000000"/>
      <name val="Times New Roman"/>
      <family val="1"/>
    </font>
    <font>
      <sz val="6"/>
      <color theme="1"/>
      <name val="Times New Roman"/>
      <family val="1"/>
    </font>
    <font>
      <vertAlign val="superscript"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</font>
    <font>
      <sz val="8"/>
      <name val="Calibri"/>
      <family val="2"/>
    </font>
    <font>
      <sz val="6"/>
      <name val="Times New Roman"/>
      <family val="1"/>
    </font>
    <font>
      <sz val="10"/>
      <name val="Arial"/>
    </font>
    <font>
      <sz val="10"/>
      <name val="Arial"/>
      <family val="2"/>
    </font>
    <font>
      <b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43" fontId="10" fillId="0" borderId="0" applyFont="0" applyFill="0" applyBorder="0" applyAlignment="0" applyProtection="0"/>
    <xf numFmtId="0" fontId="14" fillId="0" borderId="0"/>
    <xf numFmtId="0" fontId="15" fillId="0" borderId="0"/>
  </cellStyleXfs>
  <cellXfs count="252">
    <xf numFmtId="0" fontId="0" fillId="0" borderId="0" xfId="0"/>
    <xf numFmtId="0" fontId="1" fillId="0" borderId="0" xfId="0" applyFont="1" applyBorder="1" applyAlignment="1">
      <alignment vertical="center" justifyLastLine="1"/>
    </xf>
    <xf numFmtId="0" fontId="1" fillId="0" borderId="0" xfId="0" applyFont="1" applyAlignment="1">
      <alignment horizontal="left" vertical="center" justifyLastLine="1"/>
    </xf>
    <xf numFmtId="0" fontId="1" fillId="0" borderId="1" xfId="0" applyFont="1" applyBorder="1" applyAlignment="1">
      <alignment vertical="center" justifyLastLine="1"/>
    </xf>
    <xf numFmtId="0" fontId="1" fillId="0" borderId="0" xfId="0" applyFont="1" applyAlignment="1">
      <alignment vertical="center" justifyLastLine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/>
    <xf numFmtId="3" fontId="1" fillId="0" borderId="0" xfId="0" applyNumberFormat="1" applyFont="1" applyFill="1" applyAlignment="1">
      <alignment horizontal="right" vertical="center" justifyLastLine="1"/>
    </xf>
    <xf numFmtId="3" fontId="1" fillId="0" borderId="1" xfId="0" applyNumberFormat="1" applyFont="1" applyFill="1" applyBorder="1" applyAlignment="1">
      <alignment horizontal="right" vertical="center" justifyLastLine="1"/>
    </xf>
    <xf numFmtId="0" fontId="1" fillId="0" borderId="0" xfId="0" applyFont="1" applyFill="1"/>
    <xf numFmtId="0" fontId="2" fillId="0" borderId="0" xfId="0" applyFont="1" applyAlignment="1">
      <alignment horizontal="left" vertical="center" justifyLastLine="1"/>
    </xf>
    <xf numFmtId="0" fontId="1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Border="1"/>
    <xf numFmtId="0" fontId="5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2" xfId="0" applyNumberFormat="1" applyFont="1" applyBorder="1" applyAlignment="1">
      <alignment horizontal="left" vertical="center" indent="1"/>
    </xf>
    <xf numFmtId="49" fontId="1" fillId="0" borderId="0" xfId="0" applyNumberFormat="1" applyFont="1" applyAlignment="1">
      <alignment horizontal="center" vertical="center" justifyLastLine="1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7" fillId="0" borderId="0" xfId="0" quotePrefix="1" applyNumberFormat="1" applyFont="1" applyBorder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49" fontId="1" fillId="0" borderId="2" xfId="0" applyNumberFormat="1" applyFont="1" applyBorder="1" applyAlignment="1">
      <alignment horizontal="left" vertical="center" justifyLastLine="1"/>
    </xf>
    <xf numFmtId="49" fontId="1" fillId="0" borderId="2" xfId="0" applyNumberFormat="1" applyFont="1" applyBorder="1" applyAlignment="1">
      <alignment horizontal="left" vertical="center" indent="1" justifyLastLine="1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justifyLastLine="1"/>
    </xf>
    <xf numFmtId="49" fontId="1" fillId="0" borderId="2" xfId="0" applyNumberFormat="1" applyFont="1" applyBorder="1" applyAlignment="1">
      <alignment horizontal="left" vertical="center" indent="2" justifyLastLine="1"/>
    </xf>
    <xf numFmtId="49" fontId="1" fillId="0" borderId="3" xfId="0" applyNumberFormat="1" applyFont="1" applyBorder="1" applyAlignment="1">
      <alignment horizontal="left" vertical="center" indent="1" justifyLastLine="1"/>
    </xf>
    <xf numFmtId="49" fontId="5" fillId="0" borderId="1" xfId="0" quotePrefix="1" applyNumberFormat="1" applyFont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right" vertical="center" justifyLastLine="1"/>
    </xf>
    <xf numFmtId="0" fontId="1" fillId="0" borderId="0" xfId="0" applyNumberFormat="1" applyFont="1" applyFill="1" applyAlignment="1">
      <alignment horizontal="right" vertical="center" justifyLastLine="1"/>
    </xf>
    <xf numFmtId="3" fontId="1" fillId="0" borderId="1" xfId="0" applyNumberFormat="1" applyFont="1" applyBorder="1" applyAlignment="1">
      <alignment horizontal="right" vertical="center"/>
    </xf>
    <xf numFmtId="49" fontId="5" fillId="0" borderId="1" xfId="0" quotePrefix="1" applyNumberFormat="1" applyFont="1" applyBorder="1" applyAlignment="1">
      <alignment horizontal="left" vertical="center" indent="1"/>
    </xf>
    <xf numFmtId="3" fontId="1" fillId="0" borderId="2" xfId="0" applyNumberFormat="1" applyFont="1" applyBorder="1" applyAlignment="1">
      <alignment horizontal="right" vertical="center"/>
    </xf>
    <xf numFmtId="49" fontId="1" fillId="0" borderId="1" xfId="0" quotePrefix="1" applyNumberFormat="1" applyFont="1" applyBorder="1" applyAlignment="1">
      <alignment horizontal="left" vertical="center"/>
    </xf>
    <xf numFmtId="3" fontId="1" fillId="0" borderId="0" xfId="0" applyNumberFormat="1" applyFont="1" applyAlignment="1">
      <alignment horizontal="right" vertical="center" justifyLastLine="1"/>
    </xf>
    <xf numFmtId="0" fontId="1" fillId="0" borderId="0" xfId="0" applyFont="1" applyAlignment="1">
      <alignment horizontal="right" vertical="center" justifyLastLine="1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49" fontId="5" fillId="0" borderId="1" xfId="0" quotePrefix="1" applyNumberFormat="1" applyFont="1" applyBorder="1" applyAlignment="1">
      <alignment horizontal="left" vertical="center" indent="2"/>
    </xf>
    <xf numFmtId="49" fontId="5" fillId="0" borderId="2" xfId="0" quotePrefix="1" applyNumberFormat="1" applyFont="1" applyBorder="1" applyAlignment="1">
      <alignment horizontal="left" vertical="center" indent="1"/>
    </xf>
    <xf numFmtId="3" fontId="1" fillId="0" borderId="0" xfId="0" applyNumberFormat="1" applyFont="1" applyAlignment="1">
      <alignment vertical="center"/>
    </xf>
    <xf numFmtId="3" fontId="5" fillId="0" borderId="0" xfId="0" applyNumberFormat="1" applyFont="1"/>
    <xf numFmtId="3" fontId="1" fillId="0" borderId="0" xfId="0" applyNumberFormat="1" applyFont="1" applyAlignment="1">
      <alignment horizontal="right" vertical="center"/>
    </xf>
    <xf numFmtId="3" fontId="1" fillId="0" borderId="4" xfId="0" applyNumberFormat="1" applyFont="1" applyBorder="1" applyAlignment="1">
      <alignment horizontal="right" vertical="center"/>
    </xf>
    <xf numFmtId="49" fontId="1" fillId="0" borderId="2" xfId="0" quotePrefix="1" applyNumberFormat="1" applyFont="1" applyBorder="1" applyAlignment="1">
      <alignment horizontal="left" vertical="center" indent="1"/>
    </xf>
    <xf numFmtId="3" fontId="5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0" xfId="0" quotePrefix="1" applyNumberFormat="1" applyFont="1" applyFill="1" applyAlignment="1">
      <alignment horizontal="right" vertical="center" justifyLastLine="1"/>
    </xf>
    <xf numFmtId="3" fontId="1" fillId="0" borderId="1" xfId="0" quotePrefix="1" applyNumberFormat="1" applyFont="1" applyFill="1" applyBorder="1" applyAlignment="1">
      <alignment horizontal="right" vertical="center" justifyLastLine="1"/>
    </xf>
    <xf numFmtId="0" fontId="1" fillId="0" borderId="0" xfId="0" applyFont="1" applyAlignment="1">
      <alignment vertical="center"/>
    </xf>
    <xf numFmtId="3" fontId="1" fillId="0" borderId="0" xfId="0" applyNumberFormat="1" applyFont="1"/>
    <xf numFmtId="164" fontId="1" fillId="0" borderId="0" xfId="0" applyNumberFormat="1" applyFont="1"/>
    <xf numFmtId="3" fontId="1" fillId="0" borderId="0" xfId="0" quotePrefix="1" applyNumberFormat="1" applyFont="1" applyAlignment="1">
      <alignment horizontal="right" vertical="center"/>
    </xf>
    <xf numFmtId="49" fontId="1" fillId="0" borderId="0" xfId="0" quotePrefix="1" applyNumberFormat="1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0" fontId="5" fillId="0" borderId="0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 justifyLastLine="1"/>
    </xf>
    <xf numFmtId="0" fontId="2" fillId="0" borderId="1" xfId="0" applyFont="1" applyBorder="1" applyAlignment="1">
      <alignment horizontal="left" vertical="center" justifyLastLine="1"/>
    </xf>
    <xf numFmtId="0" fontId="1" fillId="0" borderId="1" xfId="0" applyFont="1" applyBorder="1" applyAlignment="1">
      <alignment horizontal="right" vertical="center" justifyLastLine="1"/>
    </xf>
    <xf numFmtId="49" fontId="1" fillId="0" borderId="0" xfId="0" applyNumberFormat="1" applyFont="1" applyAlignment="1">
      <alignment horizontal="right" vertical="center" justifyLastLine="1"/>
    </xf>
    <xf numFmtId="49" fontId="1" fillId="0" borderId="1" xfId="0" applyNumberFormat="1" applyFont="1" applyBorder="1" applyAlignment="1">
      <alignment horizontal="right" vertical="center" justifyLastLine="1"/>
    </xf>
    <xf numFmtId="49" fontId="1" fillId="0" borderId="1" xfId="0" applyNumberFormat="1" applyFont="1" applyBorder="1" applyAlignment="1">
      <alignment horizontal="center" vertical="center" justifyLastLine="1"/>
    </xf>
    <xf numFmtId="49" fontId="5" fillId="0" borderId="2" xfId="0" quotePrefix="1" applyNumberFormat="1" applyFont="1" applyBorder="1" applyAlignment="1">
      <alignment horizontal="left" vertical="center"/>
    </xf>
    <xf numFmtId="49" fontId="5" fillId="0" borderId="0" xfId="0" quotePrefix="1" applyNumberFormat="1" applyFont="1" applyBorder="1" applyAlignment="1">
      <alignment horizontal="left" vertical="center" indent="1"/>
    </xf>
    <xf numFmtId="49" fontId="8" fillId="0" borderId="0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 indent="2"/>
    </xf>
    <xf numFmtId="49" fontId="8" fillId="0" borderId="1" xfId="0" applyNumberFormat="1" applyFont="1" applyBorder="1" applyAlignment="1">
      <alignment horizontal="right" vertical="center"/>
    </xf>
    <xf numFmtId="0" fontId="5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left" vertical="center"/>
    </xf>
    <xf numFmtId="3" fontId="1" fillId="0" borderId="1" xfId="0" quotePrefix="1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49" fontId="1" fillId="0" borderId="1" xfId="0" quotePrefix="1" applyNumberFormat="1" applyFont="1" applyBorder="1" applyAlignment="1">
      <alignment horizontal="left" vertical="center" indent="1"/>
    </xf>
    <xf numFmtId="2" fontId="5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vertical="center" justifyLastLine="1"/>
    </xf>
    <xf numFmtId="165" fontId="5" fillId="0" borderId="0" xfId="0" applyNumberFormat="1" applyFont="1" applyAlignment="1">
      <alignment horizontal="right"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right" vertical="center"/>
    </xf>
    <xf numFmtId="0" fontId="5" fillId="0" borderId="0" xfId="0" applyFont="1" applyFill="1"/>
    <xf numFmtId="16" fontId="5" fillId="0" borderId="0" xfId="0" applyNumberFormat="1" applyFont="1" applyFill="1"/>
    <xf numFmtId="49" fontId="5" fillId="0" borderId="0" xfId="0" applyNumberFormat="1" applyFont="1" applyBorder="1" applyAlignment="1">
      <alignment horizontal="right"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49" fontId="1" fillId="0" borderId="3" xfId="0" quotePrefix="1" applyNumberFormat="1" applyFont="1" applyBorder="1" applyAlignment="1">
      <alignment horizontal="left" vertical="center"/>
    </xf>
    <xf numFmtId="4" fontId="5" fillId="0" borderId="0" xfId="0" applyNumberFormat="1" applyFont="1" applyBorder="1" applyAlignment="1">
      <alignment horizontal="right" vertical="center"/>
    </xf>
    <xf numFmtId="164" fontId="5" fillId="0" borderId="0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49" fontId="2" fillId="0" borderId="2" xfId="0" applyNumberFormat="1" applyFont="1" applyBorder="1" applyAlignment="1">
      <alignment horizontal="left" vertical="center"/>
    </xf>
    <xf numFmtId="49" fontId="1" fillId="0" borderId="0" xfId="0" applyNumberFormat="1" applyFont="1" applyBorder="1" applyAlignment="1">
      <alignment horizontal="left" vertical="center"/>
    </xf>
    <xf numFmtId="3" fontId="4" fillId="0" borderId="2" xfId="0" applyNumberFormat="1" applyFont="1" applyBorder="1" applyAlignment="1">
      <alignment horizontal="right" vertical="center"/>
    </xf>
    <xf numFmtId="49" fontId="6" fillId="0" borderId="2" xfId="0" applyNumberFormat="1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right" vertical="center"/>
    </xf>
    <xf numFmtId="3" fontId="5" fillId="0" borderId="2" xfId="0" quotePrefix="1" applyNumberFormat="1" applyFont="1" applyBorder="1" applyAlignment="1">
      <alignment horizontal="right" vertical="center"/>
    </xf>
    <xf numFmtId="49" fontId="8" fillId="0" borderId="2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49" fontId="7" fillId="0" borderId="1" xfId="0" quotePrefix="1" applyNumberFormat="1" applyFont="1" applyBorder="1" applyAlignment="1">
      <alignment horizontal="right" vertical="center"/>
    </xf>
    <xf numFmtId="3" fontId="1" fillId="0" borderId="0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 indent="1"/>
    </xf>
    <xf numFmtId="3" fontId="1" fillId="0" borderId="5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49" fontId="2" fillId="0" borderId="5" xfId="0" applyNumberFormat="1" applyFont="1" applyBorder="1" applyAlignment="1">
      <alignment horizontal="left" vertical="center"/>
    </xf>
    <xf numFmtId="49" fontId="8" fillId="0" borderId="0" xfId="0" applyNumberFormat="1" applyFont="1" applyBorder="1" applyAlignment="1">
      <alignment horizontal="right" vertical="center"/>
    </xf>
    <xf numFmtId="3" fontId="5" fillId="0" borderId="0" xfId="0" applyNumberFormat="1" applyFont="1" applyBorder="1"/>
    <xf numFmtId="3" fontId="5" fillId="0" borderId="5" xfId="0" applyNumberFormat="1" applyFont="1" applyBorder="1" applyAlignment="1">
      <alignment horizontal="right" vertical="center"/>
    </xf>
    <xf numFmtId="49" fontId="8" fillId="0" borderId="5" xfId="0" applyNumberFormat="1" applyFont="1" applyBorder="1" applyAlignment="1">
      <alignment horizontal="left" vertical="center"/>
    </xf>
    <xf numFmtId="0" fontId="5" fillId="0" borderId="5" xfId="0" applyNumberFormat="1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left" vertical="center" indent="1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5" fillId="0" borderId="0" xfId="0" quotePrefix="1" applyNumberFormat="1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 indent="2"/>
    </xf>
    <xf numFmtId="0" fontId="1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9" fontId="1" fillId="0" borderId="0" xfId="0" applyNumberFormat="1" applyFont="1" applyBorder="1" applyAlignment="1">
      <alignment horizontal="left" vertical="center" indent="2"/>
    </xf>
    <xf numFmtId="165" fontId="5" fillId="0" borderId="0" xfId="0" applyNumberFormat="1" applyFont="1" applyBorder="1" applyAlignment="1">
      <alignment horizontal="right" vertical="center"/>
    </xf>
    <xf numFmtId="164" fontId="5" fillId="0" borderId="5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 justifyLastLine="1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2" xfId="0" applyFont="1" applyBorder="1"/>
    <xf numFmtId="3" fontId="1" fillId="0" borderId="0" xfId="1" applyNumberFormat="1" applyFont="1" applyFill="1" applyAlignment="1">
      <alignment horizontal="right" vertical="center"/>
    </xf>
    <xf numFmtId="3" fontId="1" fillId="0" borderId="0" xfId="1" applyNumberFormat="1" applyFont="1" applyFill="1"/>
    <xf numFmtId="3" fontId="1" fillId="0" borderId="1" xfId="1" applyNumberFormat="1" applyFont="1" applyFill="1" applyBorder="1"/>
    <xf numFmtId="3" fontId="1" fillId="0" borderId="1" xfId="1" applyNumberFormat="1" applyFont="1" applyFill="1" applyBorder="1" applyAlignment="1">
      <alignment horizontal="right"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1" fillId="0" borderId="1" xfId="0" quotePrefix="1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3" fontId="2" fillId="0" borderId="0" xfId="0" quotePrefix="1" applyNumberFormat="1" applyFont="1" applyAlignment="1">
      <alignment horizontal="left" vertical="center" justifyLastLine="1"/>
    </xf>
    <xf numFmtId="3" fontId="1" fillId="0" borderId="0" xfId="0" applyNumberFormat="1" applyFont="1" applyAlignment="1">
      <alignment horizontal="left" vertical="center" justifyLastLine="1"/>
    </xf>
    <xf numFmtId="3" fontId="2" fillId="0" borderId="0" xfId="0" applyNumberFormat="1" applyFont="1" applyAlignment="1">
      <alignment vertical="center" justifyLastLine="1"/>
    </xf>
    <xf numFmtId="3" fontId="2" fillId="0" borderId="0" xfId="0" applyNumberFormat="1" applyFont="1" applyAlignment="1">
      <alignment horizontal="left" vertical="center" justifyLastLine="1"/>
    </xf>
    <xf numFmtId="3" fontId="1" fillId="0" borderId="4" xfId="0" applyNumberFormat="1" applyFont="1" applyBorder="1" applyAlignment="1">
      <alignment horizontal="right" vertical="center" justifyLastLine="1"/>
    </xf>
    <xf numFmtId="3" fontId="1" fillId="0" borderId="0" xfId="0" applyNumberFormat="1" applyFont="1" applyAlignment="1">
      <alignment vertical="center" justifyLastLine="1"/>
    </xf>
    <xf numFmtId="49" fontId="13" fillId="0" borderId="0" xfId="0" quotePrefix="1" applyNumberFormat="1" applyFont="1" applyAlignment="1">
      <alignment horizontal="right" vertical="center"/>
    </xf>
    <xf numFmtId="3" fontId="5" fillId="0" borderId="5" xfId="0" quotePrefix="1" applyNumberFormat="1" applyFont="1" applyBorder="1" applyAlignment="1">
      <alignment horizontal="right" vertical="center"/>
    </xf>
    <xf numFmtId="3" fontId="5" fillId="0" borderId="0" xfId="0" quotePrefix="1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5" fillId="0" borderId="2" xfId="0" applyNumberFormat="1" applyFont="1" applyBorder="1"/>
    <xf numFmtId="0" fontId="5" fillId="0" borderId="3" xfId="0" applyFont="1" applyBorder="1"/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9" fontId="2" fillId="0" borderId="0" xfId="0" applyNumberFormat="1" applyFont="1" applyAlignment="1">
      <alignment vertical="center" justifyLastLine="1"/>
    </xf>
    <xf numFmtId="49" fontId="2" fillId="0" borderId="0" xfId="0" applyNumberFormat="1" applyFont="1" applyAlignment="1">
      <alignment horizontal="left" vertical="center" justifyLastLine="1"/>
    </xf>
    <xf numFmtId="49" fontId="1" fillId="0" borderId="0" xfId="0" applyNumberFormat="1" applyFont="1" applyAlignment="1">
      <alignment vertical="center" justifyLastLine="1"/>
    </xf>
    <xf numFmtId="49" fontId="2" fillId="0" borderId="2" xfId="0" applyNumberFormat="1" applyFont="1" applyBorder="1" applyAlignment="1">
      <alignment horizontal="center" vertical="center"/>
    </xf>
    <xf numFmtId="49" fontId="1" fillId="0" borderId="0" xfId="0" quotePrefix="1" applyNumberFormat="1" applyFont="1" applyAlignment="1">
      <alignment horizontal="left" vertical="center" indent="1"/>
    </xf>
    <xf numFmtId="3" fontId="5" fillId="0" borderId="0" xfId="0" applyNumberFormat="1" applyFont="1" applyAlignment="1">
      <alignment horizontal="right" vertical="center"/>
    </xf>
    <xf numFmtId="49" fontId="5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left" vertical="center" indent="1"/>
    </xf>
    <xf numFmtId="49" fontId="1" fillId="0" borderId="1" xfId="0" applyNumberFormat="1" applyFont="1" applyBorder="1" applyAlignment="1">
      <alignment horizontal="left" vertical="center" indent="1"/>
    </xf>
    <xf numFmtId="49" fontId="1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/>
    <xf numFmtId="49" fontId="2" fillId="0" borderId="0" xfId="0" applyNumberFormat="1" applyFont="1" applyFill="1" applyBorder="1" applyAlignment="1">
      <alignment horizontal="left" vertical="center"/>
    </xf>
    <xf numFmtId="0" fontId="0" fillId="0" borderId="0" xfId="0" applyAlignment="1"/>
    <xf numFmtId="49" fontId="2" fillId="0" borderId="0" xfId="0" applyNumberFormat="1" applyFont="1" applyFill="1" applyAlignment="1">
      <alignment horizontal="left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/>
    <xf numFmtId="49" fontId="5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0" fillId="0" borderId="0" xfId="0" applyNumberFormat="1" applyBorder="1" applyAlignment="1">
      <alignment horizontal="left" vertical="center"/>
    </xf>
    <xf numFmtId="49" fontId="1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49" fontId="1" fillId="0" borderId="0" xfId="0" quotePrefix="1" applyNumberFormat="1" applyFont="1" applyAlignment="1">
      <alignment horizontal="center" vertical="center"/>
    </xf>
    <xf numFmtId="49" fontId="1" fillId="0" borderId="1" xfId="0" quotePrefix="1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49" fontId="2" fillId="0" borderId="3" xfId="0" applyNumberFormat="1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49" fontId="5" fillId="0" borderId="3" xfId="0" applyNumberFormat="1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5" fillId="0" borderId="3" xfId="0" quotePrefix="1" applyNumberFormat="1" applyFont="1" applyBorder="1" applyAlignment="1">
      <alignment horizontal="left" vertical="center"/>
    </xf>
    <xf numFmtId="49" fontId="5" fillId="0" borderId="0" xfId="0" quotePrefix="1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1" fillId="0" borderId="3" xfId="0" quotePrefix="1" applyNumberFormat="1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0" xfId="2" applyFont="1"/>
    <xf numFmtId="0" fontId="16" fillId="0" borderId="0" xfId="3" applyFont="1"/>
    <xf numFmtId="0" fontId="16" fillId="0" borderId="0" xfId="2" applyFont="1"/>
  </cellXfs>
  <cellStyles count="4">
    <cellStyle name="Comma" xfId="1" builtinId="3"/>
    <cellStyle name="Normal" xfId="0" builtinId="0"/>
    <cellStyle name="Normal 2" xfId="2" xr:uid="{F86EB969-D0B6-47F5-AFD0-94B638514E92}"/>
    <cellStyle name="Normal 5" xfId="3" xr:uid="{117FC938-2A0C-42D7-AF48-CA2DF4ADD6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209550</xdr:colOff>
      <xdr:row>4</xdr:row>
      <xdr:rowOff>123825</xdr:rowOff>
    </xdr:to>
    <xdr:pic>
      <xdr:nvPicPr>
        <xdr:cNvPr id="2" name="Picture 1" descr="USGS logo">
          <a:extLst>
            <a:ext uri="{FF2B5EF4-FFF2-40B4-BE49-F238E27FC236}">
              <a16:creationId xmlns:a16="http://schemas.microsoft.com/office/drawing/2014/main" id="{964AA478-87BE-4771-A668-70B6DE374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5"/>
          <a:ext cx="14287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66262</xdr:rowOff>
        </xdr:from>
        <xdr:to>
          <xdr:col>1</xdr:col>
          <xdr:colOff>304800</xdr:colOff>
          <xdr:row>13</xdr:row>
          <xdr:rowOff>39758</xdr:rowOff>
        </xdr:to>
        <xdr:sp macro="" textlink="">
          <xdr:nvSpPr>
            <xdr:cNvPr id="1025" name="Object 1" descr="embedded text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45EE30E4-95F9-49EF-A89A-D5A09C832A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FFFF3-331F-4471-8DAC-789115C011C2}">
  <sheetPr>
    <pageSetUpPr autoPageBreaks="0"/>
  </sheetPr>
  <dimension ref="A6:B21"/>
  <sheetViews>
    <sheetView showGridLines="0" tabSelected="1" zoomScale="115" workbookViewId="0"/>
  </sheetViews>
  <sheetFormatPr defaultColWidth="9.140625" defaultRowHeight="11.25" customHeight="1" x14ac:dyDescent="0.2"/>
  <cols>
    <col min="1" max="16384" width="9.140625" style="249"/>
  </cols>
  <sheetData>
    <row r="6" spans="1:2" ht="10.9" customHeight="1" x14ac:dyDescent="0.2"/>
    <row r="7" spans="1:2" ht="11.45" customHeight="1" x14ac:dyDescent="0.2">
      <c r="A7" s="250" t="s">
        <v>234</v>
      </c>
      <c r="B7" s="251"/>
    </row>
    <row r="8" spans="1:2" ht="11.25" customHeight="1" x14ac:dyDescent="0.2">
      <c r="A8" s="249" t="s">
        <v>235</v>
      </c>
    </row>
    <row r="15" spans="1:2" ht="11.25" customHeight="1" x14ac:dyDescent="0.2">
      <c r="A15" s="249" t="s">
        <v>236</v>
      </c>
    </row>
    <row r="21" spans="1:2" ht="11.25" customHeight="1" x14ac:dyDescent="0.2">
      <c r="A21" s="251"/>
      <c r="B21" s="251"/>
    </row>
  </sheetData>
  <pageMargins left="0.75" right="0.75" top="1" bottom="1" header="0.5" footer="0.5"/>
  <pageSetup orientation="portrait" r:id="rId1"/>
  <headerFooter alignWithMargins="0">
    <oddFooter>&amp;CLast Printed: &amp; [Date] &amp;" " &amp; [Time]</oddFooter>
  </headerFooter>
  <drawing r:id="rId2"/>
  <legacyDrawing r:id="rId3"/>
  <oleObjects>
    <mc:AlternateContent xmlns:mc="http://schemas.openxmlformats.org/markup-compatibility/2006">
      <mc:Choice Requires="x14">
        <oleObject progId="Document" dvAspect="DVASPECT_ICON" shapeId="1025" r:id="rId4">
          <objectPr defaultSize="0" altText="embedded text" r:id="rId5">
            <anchor moveWithCells="1">
              <from>
                <xdr:col>0</xdr:col>
                <xdr:colOff>0</xdr:colOff>
                <xdr:row>8</xdr:row>
                <xdr:rowOff>66675</xdr:rowOff>
              </from>
              <to>
                <xdr:col>1</xdr:col>
                <xdr:colOff>304800</xdr:colOff>
                <xdr:row>13</xdr:row>
                <xdr:rowOff>38100</xdr:rowOff>
              </to>
            </anchor>
          </objectPr>
        </oleObject>
      </mc:Choice>
      <mc:Fallback>
        <oleObject progId="Document" dvAspect="DVASPECT_ICON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84FEC-F350-4E3B-9A59-D02448FC912B}">
  <dimension ref="A1:S54"/>
  <sheetViews>
    <sheetView zoomScaleNormal="100" zoomScaleSheetLayoutView="100" workbookViewId="0">
      <selection sqref="A1:Q1"/>
    </sheetView>
  </sheetViews>
  <sheetFormatPr defaultColWidth="9.28515625" defaultRowHeight="11.25" customHeight="1" x14ac:dyDescent="0.2"/>
  <cols>
    <col min="1" max="1" width="15.42578125" style="16" bestFit="1" customWidth="1"/>
    <col min="2" max="2" width="1.7109375" style="16" customWidth="1"/>
    <col min="3" max="3" width="7.85546875" style="16" bestFit="1" customWidth="1"/>
    <col min="4" max="4" width="1.5703125" style="16" customWidth="1"/>
    <col min="5" max="5" width="7.85546875" style="16" customWidth="1"/>
    <col min="6" max="6" width="1.7109375" style="16" customWidth="1"/>
    <col min="7" max="7" width="8.5703125" style="16" bestFit="1" customWidth="1"/>
    <col min="8" max="8" width="1.5703125" style="16" customWidth="1"/>
    <col min="9" max="9" width="8.5703125" style="16" customWidth="1"/>
    <col min="10" max="10" width="1.7109375" style="16" customWidth="1"/>
    <col min="11" max="11" width="6.5703125" style="16" bestFit="1" customWidth="1"/>
    <col min="12" max="12" width="1.5703125" style="16" customWidth="1"/>
    <col min="13" max="13" width="6.5703125" style="16" customWidth="1"/>
    <col min="14" max="14" width="1.7109375" style="16" customWidth="1"/>
    <col min="15" max="15" width="8.85546875" style="16" customWidth="1"/>
    <col min="16" max="16" width="1.5703125" style="16" customWidth="1"/>
    <col min="17" max="16384" width="9.28515625" style="16"/>
  </cols>
  <sheetData>
    <row r="1" spans="1:17" ht="11.25" customHeight="1" x14ac:dyDescent="0.25">
      <c r="A1" s="202" t="s">
        <v>175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9"/>
      <c r="Q1" s="209"/>
    </row>
    <row r="2" spans="1:17" ht="11.25" customHeight="1" x14ac:dyDescent="0.25">
      <c r="A2" s="202" t="s">
        <v>227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9"/>
      <c r="Q2" s="209"/>
    </row>
    <row r="3" spans="1:17" ht="11.25" customHeight="1" x14ac:dyDescent="0.25">
      <c r="A3" s="202"/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9"/>
      <c r="Q3" s="209"/>
    </row>
    <row r="4" spans="1:17" ht="11.25" customHeight="1" x14ac:dyDescent="0.25">
      <c r="A4" s="202" t="s">
        <v>56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9"/>
      <c r="Q4" s="209"/>
    </row>
    <row r="5" spans="1:17" ht="11.25" customHeight="1" x14ac:dyDescent="0.25">
      <c r="A5" s="196"/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</row>
    <row r="6" spans="1:17" ht="11.25" customHeight="1" x14ac:dyDescent="0.2">
      <c r="A6" s="134"/>
      <c r="B6" s="135"/>
      <c r="C6" s="216" t="s">
        <v>224</v>
      </c>
      <c r="D6" s="217"/>
      <c r="E6" s="217"/>
      <c r="F6" s="151"/>
      <c r="G6" s="197" t="s">
        <v>226</v>
      </c>
      <c r="H6" s="222"/>
      <c r="I6" s="222"/>
      <c r="J6" s="151"/>
      <c r="K6" s="197" t="s">
        <v>139</v>
      </c>
      <c r="L6" s="222"/>
      <c r="M6" s="222"/>
      <c r="N6" s="151"/>
      <c r="O6" s="197" t="s">
        <v>7</v>
      </c>
      <c r="P6" s="222"/>
      <c r="Q6" s="222"/>
    </row>
    <row r="7" spans="1:17" ht="11.25" customHeight="1" x14ac:dyDescent="0.2">
      <c r="A7" s="26"/>
      <c r="B7" s="26"/>
      <c r="C7" s="138"/>
      <c r="D7" s="138"/>
      <c r="E7" s="138" t="s">
        <v>225</v>
      </c>
      <c r="F7" s="149"/>
      <c r="G7" s="150"/>
      <c r="H7" s="150"/>
      <c r="I7" s="150" t="s">
        <v>225</v>
      </c>
      <c r="J7" s="149"/>
      <c r="K7" s="150"/>
      <c r="L7" s="150"/>
      <c r="M7" s="150" t="s">
        <v>225</v>
      </c>
      <c r="N7" s="149"/>
      <c r="O7" s="150"/>
      <c r="P7" s="150"/>
      <c r="Q7" s="150" t="s">
        <v>225</v>
      </c>
    </row>
    <row r="8" spans="1:17" ht="11.25" customHeight="1" x14ac:dyDescent="0.2">
      <c r="A8" s="148" t="s">
        <v>192</v>
      </c>
      <c r="B8" s="89"/>
      <c r="C8" s="148" t="s">
        <v>24</v>
      </c>
      <c r="D8" s="148"/>
      <c r="E8" s="148" t="s">
        <v>24</v>
      </c>
      <c r="F8" s="148"/>
      <c r="G8" s="148" t="s">
        <v>24</v>
      </c>
      <c r="H8" s="148"/>
      <c r="I8" s="148" t="s">
        <v>24</v>
      </c>
      <c r="J8" s="148"/>
      <c r="K8" s="148" t="s">
        <v>24</v>
      </c>
      <c r="L8" s="148"/>
      <c r="M8" s="148" t="s">
        <v>24</v>
      </c>
      <c r="N8" s="148"/>
      <c r="O8" s="148" t="s">
        <v>24</v>
      </c>
      <c r="P8" s="148"/>
      <c r="Q8" s="148" t="s">
        <v>24</v>
      </c>
    </row>
    <row r="9" spans="1:17" ht="11.25" customHeight="1" x14ac:dyDescent="0.2">
      <c r="A9" s="40" t="s">
        <v>141</v>
      </c>
      <c r="B9" s="4"/>
      <c r="C9" s="58">
        <v>90</v>
      </c>
      <c r="D9" s="58"/>
      <c r="E9" s="58">
        <v>245</v>
      </c>
      <c r="F9" s="58"/>
      <c r="G9" s="58">
        <v>11</v>
      </c>
      <c r="H9" s="58"/>
      <c r="I9" s="58">
        <v>27</v>
      </c>
      <c r="J9" s="58"/>
      <c r="K9" s="71" t="s">
        <v>230</v>
      </c>
      <c r="L9" s="70"/>
      <c r="M9" s="71" t="s">
        <v>230</v>
      </c>
      <c r="N9" s="58"/>
      <c r="O9" s="70">
        <v>101</v>
      </c>
      <c r="P9" s="155"/>
      <c r="Q9" s="154">
        <v>272</v>
      </c>
    </row>
    <row r="10" spans="1:17" ht="11.25" customHeight="1" x14ac:dyDescent="0.2">
      <c r="A10" s="36" t="s">
        <v>144</v>
      </c>
      <c r="B10" s="4"/>
      <c r="C10" s="71" t="s">
        <v>230</v>
      </c>
      <c r="D10" s="70"/>
      <c r="E10" s="170" t="s">
        <v>184</v>
      </c>
      <c r="F10" s="70"/>
      <c r="G10" s="70">
        <v>25</v>
      </c>
      <c r="H10" s="70"/>
      <c r="I10" s="70">
        <v>40</v>
      </c>
      <c r="J10" s="70"/>
      <c r="K10" s="70">
        <v>737</v>
      </c>
      <c r="L10" s="70"/>
      <c r="M10" s="70">
        <v>1080</v>
      </c>
      <c r="N10" s="58"/>
      <c r="O10" s="70">
        <v>762</v>
      </c>
      <c r="P10" s="155"/>
      <c r="Q10" s="154">
        <v>1120</v>
      </c>
    </row>
    <row r="11" spans="1:17" ht="11.25" customHeight="1" x14ac:dyDescent="0.2">
      <c r="A11" s="36" t="s">
        <v>145</v>
      </c>
      <c r="B11" s="4"/>
      <c r="C11" s="70">
        <v>15</v>
      </c>
      <c r="D11" s="70"/>
      <c r="E11" s="70">
        <v>21</v>
      </c>
      <c r="F11" s="70"/>
      <c r="G11" s="70">
        <v>99</v>
      </c>
      <c r="H11" s="70"/>
      <c r="I11" s="70">
        <v>217</v>
      </c>
      <c r="J11" s="70"/>
      <c r="K11" s="70">
        <v>15</v>
      </c>
      <c r="L11" s="70"/>
      <c r="M11" s="70">
        <v>214</v>
      </c>
      <c r="N11" s="58"/>
      <c r="O11" s="70">
        <v>129</v>
      </c>
      <c r="P11" s="155"/>
      <c r="Q11" s="154">
        <v>452</v>
      </c>
    </row>
    <row r="12" spans="1:17" ht="11.25" customHeight="1" x14ac:dyDescent="0.2">
      <c r="A12" s="36" t="s">
        <v>146</v>
      </c>
      <c r="B12" s="4"/>
      <c r="C12" s="58">
        <v>4740</v>
      </c>
      <c r="D12" s="58"/>
      <c r="E12" s="58">
        <v>10800</v>
      </c>
      <c r="F12" s="58"/>
      <c r="G12" s="58">
        <v>19800</v>
      </c>
      <c r="H12" s="58"/>
      <c r="I12" s="58">
        <v>39200</v>
      </c>
      <c r="J12" s="58"/>
      <c r="K12" s="58">
        <v>952</v>
      </c>
      <c r="L12" s="58"/>
      <c r="M12" s="58">
        <v>1740</v>
      </c>
      <c r="N12" s="58"/>
      <c r="O12" s="70">
        <v>25500</v>
      </c>
      <c r="P12" s="155"/>
      <c r="Q12" s="154">
        <v>51800</v>
      </c>
    </row>
    <row r="13" spans="1:17" ht="11.25" customHeight="1" x14ac:dyDescent="0.2">
      <c r="A13" s="36" t="s">
        <v>207</v>
      </c>
      <c r="B13" s="4"/>
      <c r="C13" s="58">
        <v>301</v>
      </c>
      <c r="D13" s="58"/>
      <c r="E13" s="58">
        <v>402</v>
      </c>
      <c r="F13" s="58"/>
      <c r="G13" s="58">
        <v>346</v>
      </c>
      <c r="H13" s="58"/>
      <c r="I13" s="58">
        <v>537</v>
      </c>
      <c r="J13" s="58"/>
      <c r="K13" s="58">
        <v>2510</v>
      </c>
      <c r="L13" s="58"/>
      <c r="M13" s="58">
        <v>4780</v>
      </c>
      <c r="N13" s="58"/>
      <c r="O13" s="70">
        <v>3160</v>
      </c>
      <c r="P13" s="155"/>
      <c r="Q13" s="154">
        <v>5720</v>
      </c>
    </row>
    <row r="14" spans="1:17" ht="11.25" customHeight="1" x14ac:dyDescent="0.2">
      <c r="A14" s="36" t="s">
        <v>148</v>
      </c>
      <c r="B14" s="4"/>
      <c r="C14" s="71" t="s">
        <v>230</v>
      </c>
      <c r="D14" s="70"/>
      <c r="E14" s="170" t="s">
        <v>184</v>
      </c>
      <c r="F14" s="70"/>
      <c r="G14" s="70">
        <v>13</v>
      </c>
      <c r="H14" s="70"/>
      <c r="I14" s="70">
        <v>60</v>
      </c>
      <c r="J14" s="70"/>
      <c r="K14" s="71" t="s">
        <v>230</v>
      </c>
      <c r="L14" s="70"/>
      <c r="M14" s="71" t="s">
        <v>230</v>
      </c>
      <c r="N14" s="58"/>
      <c r="O14" s="70">
        <v>13</v>
      </c>
      <c r="P14" s="155"/>
      <c r="Q14" s="154">
        <v>60</v>
      </c>
    </row>
    <row r="15" spans="1:17" ht="11.25" customHeight="1" x14ac:dyDescent="0.2">
      <c r="A15" s="36" t="s">
        <v>189</v>
      </c>
      <c r="B15" s="4"/>
      <c r="C15" s="71" t="s">
        <v>230</v>
      </c>
      <c r="D15" s="71"/>
      <c r="E15" s="71" t="s">
        <v>230</v>
      </c>
      <c r="F15" s="70"/>
      <c r="G15" s="70">
        <v>55</v>
      </c>
      <c r="H15" s="70"/>
      <c r="I15" s="70">
        <v>63</v>
      </c>
      <c r="J15" s="70"/>
      <c r="K15" s="71" t="s">
        <v>230</v>
      </c>
      <c r="L15" s="71"/>
      <c r="M15" s="71" t="s">
        <v>230</v>
      </c>
      <c r="N15" s="58"/>
      <c r="O15" s="70">
        <v>55</v>
      </c>
      <c r="P15" s="155"/>
      <c r="Q15" s="154">
        <v>63</v>
      </c>
    </row>
    <row r="16" spans="1:17" ht="11.25" customHeight="1" x14ac:dyDescent="0.2">
      <c r="A16" s="36" t="s">
        <v>150</v>
      </c>
      <c r="B16" s="4"/>
      <c r="C16" s="70">
        <v>20</v>
      </c>
      <c r="D16" s="70"/>
      <c r="E16" s="70">
        <v>21</v>
      </c>
      <c r="F16" s="58"/>
      <c r="G16" s="58">
        <v>120</v>
      </c>
      <c r="H16" s="58"/>
      <c r="I16" s="58">
        <v>228</v>
      </c>
      <c r="J16" s="58"/>
      <c r="K16" s="70">
        <v>80</v>
      </c>
      <c r="L16" s="70"/>
      <c r="M16" s="70">
        <v>80</v>
      </c>
      <c r="N16" s="58"/>
      <c r="O16" s="70">
        <v>220</v>
      </c>
      <c r="P16" s="155"/>
      <c r="Q16" s="154">
        <v>329</v>
      </c>
    </row>
    <row r="17" spans="1:17" ht="11.25" customHeight="1" x14ac:dyDescent="0.2">
      <c r="A17" s="36" t="s">
        <v>151</v>
      </c>
      <c r="B17" s="4"/>
      <c r="C17" s="70">
        <v>5</v>
      </c>
      <c r="D17" s="70"/>
      <c r="E17" s="70">
        <v>8</v>
      </c>
      <c r="F17" s="58"/>
      <c r="G17" s="58">
        <v>172</v>
      </c>
      <c r="H17" s="58"/>
      <c r="I17" s="58">
        <v>226</v>
      </c>
      <c r="J17" s="58"/>
      <c r="K17" s="70">
        <v>102</v>
      </c>
      <c r="L17" s="70"/>
      <c r="M17" s="70">
        <v>102</v>
      </c>
      <c r="N17" s="58"/>
      <c r="O17" s="70">
        <v>279</v>
      </c>
      <c r="P17" s="155"/>
      <c r="Q17" s="154">
        <v>336</v>
      </c>
    </row>
    <row r="18" spans="1:17" ht="11.25" customHeight="1" x14ac:dyDescent="0.2">
      <c r="A18" s="36" t="s">
        <v>153</v>
      </c>
      <c r="B18" s="4"/>
      <c r="C18" s="71" t="s">
        <v>230</v>
      </c>
      <c r="D18" s="71"/>
      <c r="E18" s="71" t="s">
        <v>230</v>
      </c>
      <c r="F18" s="70"/>
      <c r="G18" s="70">
        <v>2</v>
      </c>
      <c r="H18" s="70"/>
      <c r="I18" s="70">
        <v>7</v>
      </c>
      <c r="J18" s="70"/>
      <c r="K18" s="71" t="s">
        <v>230</v>
      </c>
      <c r="L18" s="71"/>
      <c r="M18" s="71" t="s">
        <v>230</v>
      </c>
      <c r="N18" s="58"/>
      <c r="O18" s="70">
        <v>2</v>
      </c>
      <c r="P18" s="155"/>
      <c r="Q18" s="154">
        <v>7</v>
      </c>
    </row>
    <row r="19" spans="1:17" ht="11.25" customHeight="1" x14ac:dyDescent="0.2">
      <c r="A19" s="36" t="s">
        <v>154</v>
      </c>
      <c r="B19" s="4"/>
      <c r="C19" s="70">
        <v>34</v>
      </c>
      <c r="D19" s="70"/>
      <c r="E19" s="70">
        <v>56</v>
      </c>
      <c r="F19" s="58"/>
      <c r="G19" s="58">
        <v>36</v>
      </c>
      <c r="H19" s="58"/>
      <c r="I19" s="58">
        <v>65</v>
      </c>
      <c r="J19" s="58"/>
      <c r="K19" s="58">
        <v>11600</v>
      </c>
      <c r="L19" s="58"/>
      <c r="M19" s="58">
        <v>22900</v>
      </c>
      <c r="N19" s="58"/>
      <c r="O19" s="70">
        <v>11700</v>
      </c>
      <c r="P19" s="155"/>
      <c r="Q19" s="154">
        <v>23000</v>
      </c>
    </row>
    <row r="20" spans="1:17" ht="11.25" customHeight="1" x14ac:dyDescent="0.2">
      <c r="A20" s="36" t="s">
        <v>155</v>
      </c>
      <c r="B20" s="4"/>
      <c r="C20" s="71" t="s">
        <v>230</v>
      </c>
      <c r="D20" s="70"/>
      <c r="E20" s="71" t="s">
        <v>230</v>
      </c>
      <c r="F20" s="70"/>
      <c r="G20" s="70">
        <v>14</v>
      </c>
      <c r="H20" s="70"/>
      <c r="I20" s="70">
        <v>14</v>
      </c>
      <c r="J20" s="70"/>
      <c r="K20" s="70">
        <v>1860</v>
      </c>
      <c r="L20" s="70"/>
      <c r="M20" s="70">
        <v>3420</v>
      </c>
      <c r="N20" s="58"/>
      <c r="O20" s="70">
        <v>1870</v>
      </c>
      <c r="P20" s="155"/>
      <c r="Q20" s="154">
        <v>3430</v>
      </c>
    </row>
    <row r="21" spans="1:17" ht="11.25" customHeight="1" x14ac:dyDescent="0.2">
      <c r="A21" s="36" t="s">
        <v>231</v>
      </c>
      <c r="B21" s="4"/>
      <c r="C21" s="170" t="s">
        <v>184</v>
      </c>
      <c r="D21" s="70"/>
      <c r="E21" s="170" t="s">
        <v>184</v>
      </c>
      <c r="F21" s="70"/>
      <c r="G21" s="70">
        <v>3</v>
      </c>
      <c r="H21" s="70"/>
      <c r="I21" s="70">
        <v>3</v>
      </c>
      <c r="J21" s="70"/>
      <c r="K21" s="71" t="s">
        <v>230</v>
      </c>
      <c r="L21" s="70"/>
      <c r="M21" s="71" t="s">
        <v>230</v>
      </c>
      <c r="N21" s="58"/>
      <c r="O21" s="70">
        <v>3</v>
      </c>
      <c r="P21" s="155"/>
      <c r="Q21" s="154">
        <v>3</v>
      </c>
    </row>
    <row r="22" spans="1:17" ht="11.25" customHeight="1" x14ac:dyDescent="0.2">
      <c r="A22" s="36" t="s">
        <v>176</v>
      </c>
      <c r="B22" s="4"/>
      <c r="C22" s="170" t="s">
        <v>184</v>
      </c>
      <c r="D22" s="170"/>
      <c r="E22" s="170" t="s">
        <v>184</v>
      </c>
      <c r="F22" s="70"/>
      <c r="G22" s="70">
        <v>124</v>
      </c>
      <c r="H22" s="70"/>
      <c r="I22" s="70">
        <v>151</v>
      </c>
      <c r="J22" s="70"/>
      <c r="K22" s="71" t="s">
        <v>230</v>
      </c>
      <c r="L22" s="71"/>
      <c r="M22" s="71" t="s">
        <v>230</v>
      </c>
      <c r="N22" s="58"/>
      <c r="O22" s="70">
        <v>124</v>
      </c>
      <c r="P22" s="155"/>
      <c r="Q22" s="154">
        <v>151</v>
      </c>
    </row>
    <row r="23" spans="1:17" ht="11.25" customHeight="1" x14ac:dyDescent="0.2">
      <c r="A23" s="36" t="s">
        <v>156</v>
      </c>
      <c r="B23" s="4"/>
      <c r="C23" s="170" t="s">
        <v>184</v>
      </c>
      <c r="D23" s="70"/>
      <c r="E23" s="70">
        <v>1</v>
      </c>
      <c r="F23" s="70"/>
      <c r="G23" s="70">
        <v>13</v>
      </c>
      <c r="H23" s="70"/>
      <c r="I23" s="70">
        <v>27</v>
      </c>
      <c r="J23" s="70"/>
      <c r="K23" s="70">
        <v>253</v>
      </c>
      <c r="L23" s="70"/>
      <c r="M23" s="70">
        <v>549</v>
      </c>
      <c r="N23" s="58"/>
      <c r="O23" s="70">
        <v>266</v>
      </c>
      <c r="P23" s="155"/>
      <c r="Q23" s="154">
        <v>577</v>
      </c>
    </row>
    <row r="24" spans="1:17" ht="11.25" customHeight="1" x14ac:dyDescent="0.2">
      <c r="A24" s="36" t="s">
        <v>201</v>
      </c>
      <c r="B24" s="4"/>
      <c r="C24" s="170" t="s">
        <v>184</v>
      </c>
      <c r="D24" s="170"/>
      <c r="E24" s="170" t="s">
        <v>184</v>
      </c>
      <c r="F24" s="70"/>
      <c r="G24" s="70">
        <v>1</v>
      </c>
      <c r="H24" s="70"/>
      <c r="I24" s="70">
        <v>5</v>
      </c>
      <c r="J24" s="70"/>
      <c r="K24" s="71" t="s">
        <v>230</v>
      </c>
      <c r="L24" s="70"/>
      <c r="M24" s="71" t="s">
        <v>230</v>
      </c>
      <c r="N24" s="58"/>
      <c r="O24" s="70">
        <v>1</v>
      </c>
      <c r="P24" s="155"/>
      <c r="Q24" s="154">
        <v>5</v>
      </c>
    </row>
    <row r="25" spans="1:17" ht="11.25" customHeight="1" x14ac:dyDescent="0.2">
      <c r="A25" s="36" t="s">
        <v>157</v>
      </c>
      <c r="B25" s="4"/>
      <c r="C25" s="70">
        <v>33</v>
      </c>
      <c r="D25" s="70"/>
      <c r="E25" s="70">
        <v>53</v>
      </c>
      <c r="F25" s="70"/>
      <c r="G25" s="70">
        <v>132</v>
      </c>
      <c r="H25" s="70"/>
      <c r="I25" s="70">
        <v>235</v>
      </c>
      <c r="J25" s="70"/>
      <c r="K25" s="70">
        <v>155</v>
      </c>
      <c r="L25" s="70"/>
      <c r="M25" s="70">
        <v>780</v>
      </c>
      <c r="N25" s="58"/>
      <c r="O25" s="70">
        <v>320</v>
      </c>
      <c r="P25" s="155"/>
      <c r="Q25" s="154">
        <v>1070</v>
      </c>
    </row>
    <row r="26" spans="1:17" ht="11.25" customHeight="1" x14ac:dyDescent="0.2">
      <c r="A26" s="36" t="s">
        <v>158</v>
      </c>
      <c r="B26" s="4"/>
      <c r="C26" s="70">
        <v>86</v>
      </c>
      <c r="D26" s="70"/>
      <c r="E26" s="70">
        <v>104</v>
      </c>
      <c r="F26" s="70"/>
      <c r="G26" s="70">
        <v>96</v>
      </c>
      <c r="H26" s="70"/>
      <c r="I26" s="70">
        <v>313</v>
      </c>
      <c r="J26" s="70"/>
      <c r="K26" s="70">
        <v>3620</v>
      </c>
      <c r="L26" s="70"/>
      <c r="M26" s="70">
        <v>6370</v>
      </c>
      <c r="N26" s="58"/>
      <c r="O26" s="70">
        <v>3800</v>
      </c>
      <c r="P26" s="155"/>
      <c r="Q26" s="154">
        <v>6780</v>
      </c>
    </row>
    <row r="27" spans="1:17" ht="11.25" customHeight="1" x14ac:dyDescent="0.2">
      <c r="A27" s="36" t="s">
        <v>159</v>
      </c>
      <c r="B27" s="4"/>
      <c r="C27" s="70">
        <v>585</v>
      </c>
      <c r="D27" s="70"/>
      <c r="E27" s="70">
        <v>1030</v>
      </c>
      <c r="F27" s="70"/>
      <c r="G27" s="70">
        <v>20</v>
      </c>
      <c r="H27" s="70"/>
      <c r="I27" s="70">
        <v>32</v>
      </c>
      <c r="J27" s="70"/>
      <c r="K27" s="70">
        <v>1870</v>
      </c>
      <c r="L27" s="70"/>
      <c r="M27" s="70">
        <v>5270</v>
      </c>
      <c r="N27" s="58"/>
      <c r="O27" s="70">
        <v>2470</v>
      </c>
      <c r="P27" s="155"/>
      <c r="Q27" s="154">
        <v>6330</v>
      </c>
    </row>
    <row r="28" spans="1:17" ht="11.25" customHeight="1" x14ac:dyDescent="0.2">
      <c r="A28" s="36" t="s">
        <v>160</v>
      </c>
      <c r="B28" s="4"/>
      <c r="C28" s="70">
        <v>11500</v>
      </c>
      <c r="D28" s="70"/>
      <c r="E28" s="70">
        <v>21700</v>
      </c>
      <c r="F28" s="70"/>
      <c r="G28" s="70">
        <v>10900</v>
      </c>
      <c r="H28" s="70"/>
      <c r="I28" s="70">
        <v>22900</v>
      </c>
      <c r="J28" s="70"/>
      <c r="K28" s="70">
        <v>7230</v>
      </c>
      <c r="L28" s="70"/>
      <c r="M28" s="70">
        <v>12400</v>
      </c>
      <c r="N28" s="58"/>
      <c r="O28" s="70">
        <v>29600</v>
      </c>
      <c r="P28" s="155"/>
      <c r="Q28" s="154">
        <v>57000</v>
      </c>
    </row>
    <row r="29" spans="1:17" ht="11.25" customHeight="1" x14ac:dyDescent="0.2">
      <c r="A29" s="36" t="s">
        <v>177</v>
      </c>
      <c r="B29" s="4"/>
      <c r="C29" s="70">
        <v>5</v>
      </c>
      <c r="D29" s="70"/>
      <c r="E29" s="70">
        <v>6</v>
      </c>
      <c r="F29" s="70"/>
      <c r="G29" s="70">
        <v>40</v>
      </c>
      <c r="H29" s="70"/>
      <c r="I29" s="70">
        <v>53</v>
      </c>
      <c r="J29" s="70"/>
      <c r="K29" s="70">
        <v>81</v>
      </c>
      <c r="L29" s="70"/>
      <c r="M29" s="70">
        <v>122</v>
      </c>
      <c r="N29" s="58"/>
      <c r="O29" s="70">
        <v>126</v>
      </c>
      <c r="P29" s="155"/>
      <c r="Q29" s="154">
        <v>181</v>
      </c>
    </row>
    <row r="30" spans="1:17" ht="11.25" customHeight="1" x14ac:dyDescent="0.2">
      <c r="A30" s="36" t="s">
        <v>161</v>
      </c>
      <c r="B30" s="4"/>
      <c r="C30" s="71" t="s">
        <v>230</v>
      </c>
      <c r="D30" s="70"/>
      <c r="E30" s="71" t="s">
        <v>230</v>
      </c>
      <c r="F30" s="70"/>
      <c r="G30" s="70">
        <v>26</v>
      </c>
      <c r="H30" s="70"/>
      <c r="I30" s="70">
        <v>46</v>
      </c>
      <c r="J30" s="70"/>
      <c r="K30" s="71" t="s">
        <v>230</v>
      </c>
      <c r="L30" s="70"/>
      <c r="M30" s="71" t="s">
        <v>230</v>
      </c>
      <c r="N30" s="58"/>
      <c r="O30" s="70">
        <v>26</v>
      </c>
      <c r="P30" s="155"/>
      <c r="Q30" s="154">
        <v>46</v>
      </c>
    </row>
    <row r="31" spans="1:17" ht="11.25" customHeight="1" x14ac:dyDescent="0.2">
      <c r="A31" s="36" t="s">
        <v>162</v>
      </c>
      <c r="B31" s="4"/>
      <c r="C31" s="71" t="s">
        <v>230</v>
      </c>
      <c r="D31" s="71"/>
      <c r="E31" s="71" t="s">
        <v>230</v>
      </c>
      <c r="F31" s="70"/>
      <c r="G31" s="70">
        <v>1</v>
      </c>
      <c r="H31" s="70"/>
      <c r="I31" s="70">
        <v>1</v>
      </c>
      <c r="J31" s="70"/>
      <c r="K31" s="71" t="s">
        <v>230</v>
      </c>
      <c r="L31" s="71"/>
      <c r="M31" s="71" t="s">
        <v>230</v>
      </c>
      <c r="N31" s="58"/>
      <c r="O31" s="70">
        <v>1</v>
      </c>
      <c r="P31" s="155"/>
      <c r="Q31" s="154">
        <v>1</v>
      </c>
    </row>
    <row r="32" spans="1:17" ht="11.25" customHeight="1" x14ac:dyDescent="0.2">
      <c r="A32" s="36" t="s">
        <v>178</v>
      </c>
      <c r="B32" s="4"/>
      <c r="C32" s="71" t="s">
        <v>230</v>
      </c>
      <c r="D32" s="71"/>
      <c r="E32" s="71" t="s">
        <v>230</v>
      </c>
      <c r="F32" s="70"/>
      <c r="G32" s="71" t="s">
        <v>230</v>
      </c>
      <c r="H32" s="70"/>
      <c r="I32" s="71" t="s">
        <v>230</v>
      </c>
      <c r="J32" s="70"/>
      <c r="K32" s="70">
        <v>272</v>
      </c>
      <c r="L32" s="70"/>
      <c r="M32" s="70">
        <v>566</v>
      </c>
      <c r="N32" s="58"/>
      <c r="O32" s="70">
        <v>272</v>
      </c>
      <c r="P32" s="155"/>
      <c r="Q32" s="154">
        <v>566</v>
      </c>
    </row>
    <row r="33" spans="1:19" ht="11.25" customHeight="1" x14ac:dyDescent="0.2">
      <c r="A33" s="36" t="s">
        <v>202</v>
      </c>
      <c r="B33" s="4"/>
      <c r="C33" s="71" t="s">
        <v>230</v>
      </c>
      <c r="D33" s="71"/>
      <c r="E33" s="71" t="s">
        <v>230</v>
      </c>
      <c r="F33" s="70"/>
      <c r="G33" s="70">
        <v>2</v>
      </c>
      <c r="H33" s="70"/>
      <c r="I33" s="70">
        <v>4</v>
      </c>
      <c r="J33" s="70"/>
      <c r="K33" s="71" t="s">
        <v>230</v>
      </c>
      <c r="L33" s="71"/>
      <c r="M33" s="71" t="s">
        <v>230</v>
      </c>
      <c r="N33" s="58"/>
      <c r="O33" s="70">
        <v>2</v>
      </c>
      <c r="P33" s="155"/>
      <c r="Q33" s="154">
        <v>4</v>
      </c>
    </row>
    <row r="34" spans="1:19" ht="11.25" customHeight="1" x14ac:dyDescent="0.2">
      <c r="A34" s="36" t="s">
        <v>191</v>
      </c>
      <c r="B34" s="4"/>
      <c r="C34" s="71" t="s">
        <v>230</v>
      </c>
      <c r="D34" s="71"/>
      <c r="E34" s="71" t="s">
        <v>230</v>
      </c>
      <c r="F34" s="70"/>
      <c r="G34" s="70">
        <v>7</v>
      </c>
      <c r="H34" s="70"/>
      <c r="I34" s="70">
        <v>20</v>
      </c>
      <c r="J34" s="70"/>
      <c r="K34" s="71" t="s">
        <v>230</v>
      </c>
      <c r="L34" s="71"/>
      <c r="M34" s="71" t="s">
        <v>230</v>
      </c>
      <c r="N34" s="58"/>
      <c r="O34" s="70">
        <v>7</v>
      </c>
      <c r="P34" s="155"/>
      <c r="Q34" s="154">
        <v>20</v>
      </c>
    </row>
    <row r="35" spans="1:19" ht="11.25" customHeight="1" x14ac:dyDescent="0.2">
      <c r="A35" s="36" t="s">
        <v>190</v>
      </c>
      <c r="B35" s="4"/>
      <c r="C35" s="70">
        <v>13</v>
      </c>
      <c r="D35" s="70"/>
      <c r="E35" s="70">
        <v>13</v>
      </c>
      <c r="F35" s="70"/>
      <c r="G35" s="70">
        <v>29</v>
      </c>
      <c r="H35" s="70"/>
      <c r="I35" s="70">
        <v>63</v>
      </c>
      <c r="J35" s="70"/>
      <c r="K35" s="71" t="s">
        <v>230</v>
      </c>
      <c r="L35" s="71"/>
      <c r="M35" s="71" t="s">
        <v>230</v>
      </c>
      <c r="N35" s="58"/>
      <c r="O35" s="70">
        <v>42</v>
      </c>
      <c r="P35" s="155"/>
      <c r="Q35" s="154">
        <v>76</v>
      </c>
    </row>
    <row r="36" spans="1:19" ht="11.25" customHeight="1" x14ac:dyDescent="0.2">
      <c r="A36" s="36" t="s">
        <v>164</v>
      </c>
      <c r="B36" s="4"/>
      <c r="C36" s="170" t="s">
        <v>184</v>
      </c>
      <c r="D36" s="70"/>
      <c r="E36" s="170" t="s">
        <v>184</v>
      </c>
      <c r="F36" s="70"/>
      <c r="G36" s="70">
        <v>1</v>
      </c>
      <c r="H36" s="70"/>
      <c r="I36" s="70">
        <v>1</v>
      </c>
      <c r="J36" s="70"/>
      <c r="K36" s="71" t="s">
        <v>230</v>
      </c>
      <c r="L36" s="71"/>
      <c r="M36" s="71" t="s">
        <v>230</v>
      </c>
      <c r="N36" s="58"/>
      <c r="O36" s="70">
        <v>1</v>
      </c>
      <c r="P36" s="155"/>
      <c r="Q36" s="70">
        <v>1</v>
      </c>
    </row>
    <row r="37" spans="1:19" ht="11.25" customHeight="1" x14ac:dyDescent="0.2">
      <c r="A37" s="36" t="s">
        <v>165</v>
      </c>
      <c r="B37" s="4"/>
      <c r="C37" s="71" t="s">
        <v>230</v>
      </c>
      <c r="D37" s="70"/>
      <c r="E37" s="71" t="s">
        <v>230</v>
      </c>
      <c r="F37" s="70"/>
      <c r="G37" s="170" t="s">
        <v>184</v>
      </c>
      <c r="H37" s="70"/>
      <c r="I37" s="70">
        <v>5</v>
      </c>
      <c r="J37" s="70"/>
      <c r="K37" s="70">
        <v>96</v>
      </c>
      <c r="L37" s="70"/>
      <c r="M37" s="70">
        <v>202</v>
      </c>
      <c r="N37" s="58"/>
      <c r="O37" s="70">
        <v>96</v>
      </c>
      <c r="P37" s="155"/>
      <c r="Q37" s="154">
        <v>207</v>
      </c>
    </row>
    <row r="38" spans="1:19" ht="11.25" customHeight="1" x14ac:dyDescent="0.2">
      <c r="A38" s="36" t="s">
        <v>166</v>
      </c>
      <c r="B38" s="4"/>
      <c r="C38" s="71" t="s">
        <v>230</v>
      </c>
      <c r="D38" s="71"/>
      <c r="E38" s="71" t="s">
        <v>230</v>
      </c>
      <c r="F38" s="70"/>
      <c r="G38" s="70">
        <v>1</v>
      </c>
      <c r="H38" s="70"/>
      <c r="I38" s="70">
        <v>5</v>
      </c>
      <c r="J38" s="70"/>
      <c r="K38" s="71" t="s">
        <v>230</v>
      </c>
      <c r="L38" s="71"/>
      <c r="M38" s="71" t="s">
        <v>230</v>
      </c>
      <c r="N38" s="58"/>
      <c r="O38" s="70">
        <v>1</v>
      </c>
      <c r="P38" s="155"/>
      <c r="Q38" s="154">
        <v>5</v>
      </c>
    </row>
    <row r="39" spans="1:19" ht="11.25" customHeight="1" x14ac:dyDescent="0.2">
      <c r="A39" s="36" t="s">
        <v>179</v>
      </c>
      <c r="B39" s="4"/>
      <c r="C39" s="170" t="s">
        <v>184</v>
      </c>
      <c r="D39" s="70"/>
      <c r="E39" s="70">
        <v>37</v>
      </c>
      <c r="F39" s="70"/>
      <c r="G39" s="70">
        <v>36</v>
      </c>
      <c r="H39" s="70"/>
      <c r="I39" s="70">
        <v>58</v>
      </c>
      <c r="J39" s="70"/>
      <c r="K39" s="70">
        <v>106</v>
      </c>
      <c r="L39" s="70"/>
      <c r="M39" s="70">
        <v>106</v>
      </c>
      <c r="N39" s="58"/>
      <c r="O39" s="70">
        <v>142</v>
      </c>
      <c r="P39" s="155"/>
      <c r="Q39" s="154">
        <v>201</v>
      </c>
    </row>
    <row r="40" spans="1:19" ht="11.25" customHeight="1" x14ac:dyDescent="0.2">
      <c r="A40" s="36" t="s">
        <v>180</v>
      </c>
      <c r="B40" s="4"/>
      <c r="C40" s="71" t="s">
        <v>230</v>
      </c>
      <c r="D40" s="71"/>
      <c r="E40" s="71" t="s">
        <v>230</v>
      </c>
      <c r="F40" s="70"/>
      <c r="G40" s="70">
        <v>4</v>
      </c>
      <c r="H40" s="70"/>
      <c r="I40" s="70">
        <v>8</v>
      </c>
      <c r="J40" s="70"/>
      <c r="K40" s="70">
        <v>35</v>
      </c>
      <c r="L40" s="70"/>
      <c r="M40" s="70">
        <v>55</v>
      </c>
      <c r="N40" s="58"/>
      <c r="O40" s="70">
        <v>39</v>
      </c>
      <c r="P40" s="155"/>
      <c r="Q40" s="154">
        <v>63</v>
      </c>
    </row>
    <row r="41" spans="1:19" ht="11.25" customHeight="1" x14ac:dyDescent="0.2">
      <c r="A41" s="36" t="s">
        <v>170</v>
      </c>
      <c r="B41" s="4"/>
      <c r="C41" s="70">
        <v>223</v>
      </c>
      <c r="D41" s="70"/>
      <c r="E41" s="70">
        <v>264</v>
      </c>
      <c r="F41" s="70"/>
      <c r="G41" s="70">
        <v>99</v>
      </c>
      <c r="H41" s="70"/>
      <c r="I41" s="70">
        <v>155</v>
      </c>
      <c r="J41" s="70"/>
      <c r="K41" s="70">
        <v>277</v>
      </c>
      <c r="L41" s="70"/>
      <c r="M41" s="70">
        <v>732</v>
      </c>
      <c r="N41" s="58"/>
      <c r="O41" s="70">
        <v>599</v>
      </c>
      <c r="P41" s="155"/>
      <c r="Q41" s="154">
        <v>1150</v>
      </c>
    </row>
    <row r="42" spans="1:19" ht="11.25" customHeight="1" x14ac:dyDescent="0.2">
      <c r="A42" s="36" t="s">
        <v>181</v>
      </c>
      <c r="B42" s="4"/>
      <c r="C42" s="170" t="s">
        <v>184</v>
      </c>
      <c r="D42" s="170"/>
      <c r="E42" s="170" t="s">
        <v>184</v>
      </c>
      <c r="F42" s="70"/>
      <c r="G42" s="70">
        <v>19</v>
      </c>
      <c r="H42" s="70"/>
      <c r="I42" s="70">
        <v>27</v>
      </c>
      <c r="J42" s="70"/>
      <c r="K42" s="70">
        <v>1760</v>
      </c>
      <c r="L42" s="70"/>
      <c r="M42" s="70">
        <v>3510</v>
      </c>
      <c r="N42" s="58"/>
      <c r="O42" s="70">
        <v>1770</v>
      </c>
      <c r="P42" s="155"/>
      <c r="Q42" s="154">
        <v>3540</v>
      </c>
    </row>
    <row r="43" spans="1:19" ht="11.25" customHeight="1" x14ac:dyDescent="0.2">
      <c r="A43" s="36" t="s">
        <v>182</v>
      </c>
      <c r="B43" s="4"/>
      <c r="C43" s="71" t="s">
        <v>230</v>
      </c>
      <c r="D43" s="70"/>
      <c r="E43" s="71" t="s">
        <v>230</v>
      </c>
      <c r="F43" s="70"/>
      <c r="G43" s="70">
        <v>23</v>
      </c>
      <c r="H43" s="70"/>
      <c r="I43" s="70">
        <v>42</v>
      </c>
      <c r="J43" s="70"/>
      <c r="K43" s="70">
        <v>389</v>
      </c>
      <c r="L43" s="70"/>
      <c r="M43" s="70">
        <v>538</v>
      </c>
      <c r="N43" s="58"/>
      <c r="O43" s="70">
        <v>412</v>
      </c>
      <c r="P43" s="155"/>
      <c r="Q43" s="154">
        <v>580</v>
      </c>
    </row>
    <row r="44" spans="1:19" ht="11.25" customHeight="1" x14ac:dyDescent="0.2">
      <c r="A44" s="36" t="s">
        <v>171</v>
      </c>
      <c r="B44" s="4"/>
      <c r="C44" s="70">
        <v>40</v>
      </c>
      <c r="D44" s="70"/>
      <c r="E44" s="70">
        <v>40</v>
      </c>
      <c r="F44" s="70"/>
      <c r="G44" s="70">
        <v>536</v>
      </c>
      <c r="H44" s="70"/>
      <c r="I44" s="70">
        <v>782</v>
      </c>
      <c r="J44" s="70"/>
      <c r="K44" s="70">
        <v>160</v>
      </c>
      <c r="L44" s="70"/>
      <c r="M44" s="70">
        <v>162</v>
      </c>
      <c r="N44" s="58"/>
      <c r="O44" s="70">
        <v>736</v>
      </c>
      <c r="P44" s="155"/>
      <c r="Q44" s="154">
        <v>984</v>
      </c>
    </row>
    <row r="45" spans="1:19" ht="11.25" customHeight="1" x14ac:dyDescent="0.2">
      <c r="A45" s="36" t="s">
        <v>172</v>
      </c>
      <c r="B45" s="4"/>
      <c r="C45" s="170" t="s">
        <v>184</v>
      </c>
      <c r="D45" s="170"/>
      <c r="E45" s="170" t="s">
        <v>184</v>
      </c>
      <c r="F45" s="70"/>
      <c r="G45" s="70">
        <v>99</v>
      </c>
      <c r="H45" s="70"/>
      <c r="I45" s="70">
        <v>220</v>
      </c>
      <c r="J45" s="70"/>
      <c r="K45" s="71" t="s">
        <v>230</v>
      </c>
      <c r="L45" s="70"/>
      <c r="M45" s="71" t="s">
        <v>230</v>
      </c>
      <c r="N45" s="58"/>
      <c r="O45" s="70">
        <v>99</v>
      </c>
      <c r="P45" s="155"/>
      <c r="Q45" s="154">
        <v>220</v>
      </c>
    </row>
    <row r="46" spans="1:19" ht="11.25" customHeight="1" x14ac:dyDescent="0.2">
      <c r="A46" s="36" t="s">
        <v>183</v>
      </c>
      <c r="B46" s="4"/>
      <c r="C46" s="71" t="s">
        <v>230</v>
      </c>
      <c r="D46" s="70"/>
      <c r="E46" s="71" t="s">
        <v>230</v>
      </c>
      <c r="F46" s="70"/>
      <c r="G46" s="70">
        <v>11</v>
      </c>
      <c r="H46" s="70"/>
      <c r="I46" s="70">
        <v>14</v>
      </c>
      <c r="J46" s="70"/>
      <c r="K46" s="70">
        <v>342</v>
      </c>
      <c r="L46" s="70"/>
      <c r="M46" s="70">
        <v>634</v>
      </c>
      <c r="N46" s="58"/>
      <c r="O46" s="70">
        <v>353</v>
      </c>
      <c r="P46" s="155"/>
      <c r="Q46" s="154">
        <v>648</v>
      </c>
    </row>
    <row r="47" spans="1:19" ht="11.25" customHeight="1" x14ac:dyDescent="0.2">
      <c r="A47" s="119" t="s">
        <v>43</v>
      </c>
      <c r="B47" s="4"/>
      <c r="C47" s="88">
        <v>164</v>
      </c>
      <c r="D47" s="88"/>
      <c r="E47" s="88">
        <v>291</v>
      </c>
      <c r="F47" s="88"/>
      <c r="G47" s="88">
        <v>193</v>
      </c>
      <c r="H47" s="88"/>
      <c r="I47" s="88">
        <v>343</v>
      </c>
      <c r="J47" s="88"/>
      <c r="K47" s="88">
        <v>253</v>
      </c>
      <c r="L47" s="88"/>
      <c r="M47" s="88">
        <v>719</v>
      </c>
      <c r="N47" s="46"/>
      <c r="O47" s="88">
        <v>610</v>
      </c>
      <c r="P47" s="156"/>
      <c r="Q47" s="157">
        <v>1350</v>
      </c>
    </row>
    <row r="48" spans="1:19" ht="11.25" customHeight="1" x14ac:dyDescent="0.2">
      <c r="A48" s="37" t="s">
        <v>7</v>
      </c>
      <c r="B48" s="3"/>
      <c r="C48" s="46">
        <v>17800</v>
      </c>
      <c r="D48" s="46"/>
      <c r="E48" s="46">
        <v>35100</v>
      </c>
      <c r="F48" s="46"/>
      <c r="G48" s="46">
        <v>33100</v>
      </c>
      <c r="H48" s="46"/>
      <c r="I48" s="46">
        <v>66200</v>
      </c>
      <c r="J48" s="46"/>
      <c r="K48" s="46">
        <v>34700</v>
      </c>
      <c r="L48" s="46"/>
      <c r="M48" s="46">
        <v>67100</v>
      </c>
      <c r="N48" s="46"/>
      <c r="O48" s="46">
        <v>85700</v>
      </c>
      <c r="P48" s="46"/>
      <c r="Q48" s="46">
        <v>168000</v>
      </c>
      <c r="S48" s="68"/>
    </row>
    <row r="49" spans="1:17" ht="11.25" customHeight="1" x14ac:dyDescent="0.25">
      <c r="A49" s="246" t="s">
        <v>196</v>
      </c>
      <c r="B49" s="199"/>
      <c r="C49" s="199"/>
      <c r="D49" s="199"/>
      <c r="E49" s="199"/>
      <c r="F49" s="199"/>
      <c r="G49" s="199"/>
      <c r="H49" s="199"/>
      <c r="I49" s="199"/>
      <c r="J49" s="199"/>
      <c r="K49" s="199"/>
      <c r="L49" s="199"/>
      <c r="M49" s="199"/>
      <c r="N49" s="199"/>
      <c r="O49" s="199"/>
      <c r="P49" s="207"/>
      <c r="Q49" s="207"/>
    </row>
    <row r="50" spans="1:17" ht="11.25" customHeight="1" x14ac:dyDescent="0.25">
      <c r="A50" s="200" t="s">
        <v>53</v>
      </c>
      <c r="B50" s="201"/>
      <c r="C50" s="201"/>
      <c r="D50" s="201"/>
      <c r="E50" s="201"/>
      <c r="F50" s="201"/>
      <c r="G50" s="201"/>
      <c r="H50" s="201"/>
      <c r="I50" s="201"/>
      <c r="J50" s="201"/>
      <c r="K50" s="201"/>
      <c r="L50" s="201"/>
      <c r="M50" s="201"/>
      <c r="N50" s="201"/>
      <c r="O50" s="201"/>
      <c r="P50" s="209"/>
      <c r="Q50" s="209"/>
    </row>
    <row r="51" spans="1:17" ht="11.25" customHeight="1" x14ac:dyDescent="0.25">
      <c r="A51" s="200" t="s">
        <v>173</v>
      </c>
      <c r="B51" s="201"/>
      <c r="C51" s="201"/>
      <c r="D51" s="201"/>
      <c r="E51" s="201"/>
      <c r="F51" s="201"/>
      <c r="G51" s="201"/>
      <c r="H51" s="201"/>
      <c r="I51" s="201"/>
      <c r="J51" s="201"/>
      <c r="K51" s="201"/>
      <c r="L51" s="201"/>
      <c r="M51" s="201"/>
      <c r="N51" s="201"/>
      <c r="O51" s="201"/>
      <c r="P51" s="209"/>
      <c r="Q51" s="209"/>
    </row>
    <row r="52" spans="1:17" ht="11.25" customHeight="1" x14ac:dyDescent="0.25">
      <c r="A52" s="200" t="s">
        <v>208</v>
      </c>
      <c r="B52" s="201"/>
      <c r="C52" s="201"/>
      <c r="D52" s="201"/>
      <c r="E52" s="201"/>
      <c r="F52" s="201"/>
      <c r="G52" s="201"/>
      <c r="H52" s="201"/>
      <c r="I52" s="201"/>
      <c r="J52" s="201"/>
      <c r="K52" s="201"/>
      <c r="L52" s="201"/>
      <c r="M52" s="201"/>
      <c r="N52" s="201"/>
      <c r="O52" s="201"/>
      <c r="P52" s="209"/>
      <c r="Q52" s="209"/>
    </row>
    <row r="53" spans="1:17" ht="11.25" customHeight="1" x14ac:dyDescent="0.25">
      <c r="A53" s="200"/>
      <c r="B53" s="201"/>
      <c r="C53" s="201"/>
      <c r="D53" s="201"/>
      <c r="E53" s="201"/>
      <c r="F53" s="201"/>
      <c r="G53" s="201"/>
      <c r="H53" s="201"/>
      <c r="I53" s="201"/>
      <c r="J53" s="201"/>
      <c r="K53" s="201"/>
      <c r="L53" s="201"/>
      <c r="M53" s="201"/>
      <c r="N53" s="201"/>
      <c r="O53" s="201"/>
      <c r="P53" s="209"/>
      <c r="Q53" s="209"/>
    </row>
    <row r="54" spans="1:17" ht="11.25" customHeight="1" x14ac:dyDescent="0.25">
      <c r="A54" s="225" t="s">
        <v>174</v>
      </c>
      <c r="B54" s="201"/>
      <c r="C54" s="201"/>
      <c r="D54" s="201"/>
      <c r="E54" s="201"/>
      <c r="F54" s="201"/>
      <c r="G54" s="201"/>
      <c r="H54" s="201"/>
      <c r="I54" s="201"/>
      <c r="J54" s="201"/>
      <c r="K54" s="201"/>
      <c r="L54" s="201"/>
      <c r="M54" s="201"/>
      <c r="N54" s="201"/>
      <c r="O54" s="201"/>
      <c r="P54" s="209"/>
      <c r="Q54" s="209"/>
    </row>
  </sheetData>
  <mergeCells count="15">
    <mergeCell ref="A54:Q54"/>
    <mergeCell ref="A3:Q3"/>
    <mergeCell ref="A4:Q4"/>
    <mergeCell ref="A5:Q5"/>
    <mergeCell ref="A49:Q49"/>
    <mergeCell ref="A50:Q50"/>
    <mergeCell ref="C6:E6"/>
    <mergeCell ref="G6:I6"/>
    <mergeCell ref="K6:M6"/>
    <mergeCell ref="O6:Q6"/>
    <mergeCell ref="A1:Q1"/>
    <mergeCell ref="A2:Q2"/>
    <mergeCell ref="A51:Q51"/>
    <mergeCell ref="A52:Q52"/>
    <mergeCell ref="A53:Q53"/>
  </mergeCells>
  <conditionalFormatting sqref="B7:F8 B9:O9 A1:A54 B48:F48 D23:N23 B22:B24 F24:N24 B10:N21 F22:N22 B25:N47">
    <cfRule type="cellIs" priority="21" stopIfTrue="1" operator="between">
      <formula>11.25</formula>
      <formula>11.25</formula>
    </cfRule>
  </conditionalFormatting>
  <conditionalFormatting sqref="J7:J8">
    <cfRule type="cellIs" priority="20" stopIfTrue="1" operator="between">
      <formula>11.25</formula>
      <formula>11.25</formula>
    </cfRule>
  </conditionalFormatting>
  <conditionalFormatting sqref="N7:N8">
    <cfRule type="cellIs" priority="19" stopIfTrue="1" operator="between">
      <formula>11.25</formula>
      <formula>11.25</formula>
    </cfRule>
  </conditionalFormatting>
  <conditionalFormatting sqref="G7:I8">
    <cfRule type="cellIs" priority="9" stopIfTrue="1" operator="between">
      <formula>11.25</formula>
      <formula>11.25</formula>
    </cfRule>
  </conditionalFormatting>
  <conditionalFormatting sqref="K7:M8">
    <cfRule type="cellIs" priority="8" stopIfTrue="1" operator="between">
      <formula>11.25</formula>
      <formula>11.25</formula>
    </cfRule>
  </conditionalFormatting>
  <conditionalFormatting sqref="O7:Q8">
    <cfRule type="cellIs" priority="7" stopIfTrue="1" operator="between">
      <formula>11.25</formula>
      <formula>11.25</formula>
    </cfRule>
  </conditionalFormatting>
  <conditionalFormatting sqref="O10:O47">
    <cfRule type="cellIs" priority="6" stopIfTrue="1" operator="between">
      <formula>11.25</formula>
      <formula>11.25</formula>
    </cfRule>
  </conditionalFormatting>
  <conditionalFormatting sqref="G48:Q48">
    <cfRule type="cellIs" priority="5" stopIfTrue="1" operator="between">
      <formula>11.25</formula>
      <formula>11.25</formula>
    </cfRule>
  </conditionalFormatting>
  <conditionalFormatting sqref="C22:E22">
    <cfRule type="cellIs" priority="4" stopIfTrue="1" operator="between">
      <formula>11.25</formula>
      <formula>11.25</formula>
    </cfRule>
  </conditionalFormatting>
  <conditionalFormatting sqref="C23">
    <cfRule type="cellIs" priority="3" stopIfTrue="1" operator="between">
      <formula>11.25</formula>
      <formula>11.25</formula>
    </cfRule>
  </conditionalFormatting>
  <conditionalFormatting sqref="C24:E24">
    <cfRule type="cellIs" priority="2" stopIfTrue="1" operator="between">
      <formula>11.25</formula>
      <formula>11.25</formula>
    </cfRule>
  </conditionalFormatting>
  <conditionalFormatting sqref="Q36">
    <cfRule type="cellIs" priority="1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A8A4E-7235-4B19-A4D6-9DC99813A387}">
  <dimension ref="A1:X40"/>
  <sheetViews>
    <sheetView zoomScaleNormal="100" workbookViewId="0">
      <selection sqref="A1:S1"/>
    </sheetView>
  </sheetViews>
  <sheetFormatPr defaultColWidth="9.28515625" defaultRowHeight="11.25" customHeight="1" x14ac:dyDescent="0.25"/>
  <cols>
    <col min="1" max="1" width="17.42578125" style="185" bestFit="1" customWidth="1"/>
    <col min="2" max="2" width="1.7109375" style="185" customWidth="1"/>
    <col min="3" max="3" width="8.28515625" style="185" bestFit="1" customWidth="1"/>
    <col min="4" max="4" width="1.7109375" style="193" customWidth="1"/>
    <col min="5" max="5" width="6.5703125" style="185" bestFit="1" customWidth="1"/>
    <col min="6" max="6" width="1.7109375" style="184" customWidth="1"/>
    <col min="7" max="7" width="6.5703125" style="185" bestFit="1" customWidth="1"/>
    <col min="8" max="8" width="1.7109375" style="184" customWidth="1"/>
    <col min="9" max="9" width="6.5703125" style="185" bestFit="1" customWidth="1"/>
    <col min="10" max="10" width="1.7109375" style="184" customWidth="1"/>
    <col min="11" max="11" width="6.5703125" style="185" bestFit="1" customWidth="1"/>
    <col min="12" max="12" width="1.7109375" style="184" customWidth="1"/>
    <col min="13" max="13" width="5.7109375" style="185" bestFit="1" customWidth="1"/>
    <col min="14" max="14" width="1.7109375" style="184" customWidth="1"/>
    <col min="15" max="15" width="6.5703125" style="185" bestFit="1" customWidth="1"/>
    <col min="16" max="16" width="1.7109375" style="184" customWidth="1"/>
    <col min="17" max="17" width="6.5703125" style="185" bestFit="1" customWidth="1"/>
    <col min="18" max="18" width="1.7109375" style="184" customWidth="1"/>
    <col min="19" max="19" width="6.42578125" style="184" customWidth="1"/>
    <col min="20" max="16384" width="9.28515625" style="185"/>
  </cols>
  <sheetData>
    <row r="1" spans="1:24" ht="11.25" customHeight="1" x14ac:dyDescent="0.25">
      <c r="A1" s="202" t="s">
        <v>187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</row>
    <row r="2" spans="1:24" ht="11.25" customHeight="1" x14ac:dyDescent="0.25">
      <c r="A2" s="202" t="s">
        <v>0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</row>
    <row r="3" spans="1:24" ht="11.25" customHeight="1" x14ac:dyDescent="0.25">
      <c r="A3" s="202"/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</row>
    <row r="4" spans="1:24" ht="11.25" customHeight="1" x14ac:dyDescent="0.25">
      <c r="A4" s="202" t="s">
        <v>1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</row>
    <row r="5" spans="1:24" ht="11.25" customHeight="1" x14ac:dyDescent="0.25">
      <c r="A5" s="196"/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</row>
    <row r="6" spans="1:24" ht="11.25" customHeight="1" x14ac:dyDescent="0.25">
      <c r="A6" s="4"/>
      <c r="B6" s="4"/>
      <c r="C6" s="4"/>
      <c r="D6" s="186"/>
      <c r="E6" s="4"/>
      <c r="F6" s="20"/>
      <c r="G6" s="4"/>
      <c r="H6" s="20"/>
      <c r="I6" s="4"/>
      <c r="J6" s="20"/>
      <c r="K6" s="196" t="s">
        <v>2</v>
      </c>
      <c r="L6" s="197"/>
      <c r="M6" s="197"/>
      <c r="N6" s="197"/>
      <c r="O6" s="197"/>
      <c r="P6" s="187"/>
      <c r="Q6" s="188"/>
      <c r="R6" s="187"/>
      <c r="S6" s="187"/>
    </row>
    <row r="7" spans="1:24" ht="11.25" customHeight="1" x14ac:dyDescent="0.25">
      <c r="A7" s="4"/>
      <c r="B7" s="4"/>
      <c r="C7" s="4"/>
      <c r="D7" s="186"/>
      <c r="E7" s="4"/>
      <c r="F7" s="20"/>
      <c r="G7" s="4"/>
      <c r="H7" s="20"/>
      <c r="I7" s="4"/>
      <c r="J7" s="20"/>
      <c r="K7" s="178" t="s">
        <v>3</v>
      </c>
      <c r="L7" s="38"/>
      <c r="M7" s="178" t="s">
        <v>4</v>
      </c>
      <c r="N7" s="38"/>
      <c r="O7" s="178"/>
      <c r="P7" s="38"/>
      <c r="Q7" s="178"/>
      <c r="R7" s="38"/>
      <c r="S7" s="38"/>
    </row>
    <row r="8" spans="1:24" ht="11.25" customHeight="1" x14ac:dyDescent="0.25">
      <c r="A8" s="4"/>
      <c r="B8" s="4"/>
      <c r="C8" s="4"/>
      <c r="D8" s="186"/>
      <c r="E8" s="4"/>
      <c r="F8" s="20"/>
      <c r="G8" s="4"/>
      <c r="H8" s="20"/>
      <c r="I8" s="4"/>
      <c r="J8" s="20"/>
      <c r="K8" s="178" t="s">
        <v>5</v>
      </c>
      <c r="L8" s="38"/>
      <c r="M8" s="178" t="s">
        <v>6</v>
      </c>
      <c r="N8" s="38"/>
      <c r="O8" s="178"/>
      <c r="P8" s="38"/>
      <c r="Q8" s="178" t="s">
        <v>7</v>
      </c>
      <c r="R8" s="38"/>
      <c r="S8" s="178" t="s">
        <v>8</v>
      </c>
    </row>
    <row r="9" spans="1:24" ht="11.25" customHeight="1" x14ac:dyDescent="0.25">
      <c r="A9" s="4"/>
      <c r="B9" s="4"/>
      <c r="C9" s="28" t="s">
        <v>9</v>
      </c>
      <c r="D9" s="186"/>
      <c r="E9" s="196" t="s">
        <v>10</v>
      </c>
      <c r="F9" s="197"/>
      <c r="G9" s="197"/>
      <c r="H9" s="197"/>
      <c r="I9" s="197"/>
      <c r="J9" s="20"/>
      <c r="K9" s="178" t="s">
        <v>11</v>
      </c>
      <c r="L9" s="38"/>
      <c r="M9" s="178" t="s">
        <v>12</v>
      </c>
      <c r="N9" s="38"/>
      <c r="O9" s="178"/>
      <c r="P9" s="38"/>
      <c r="Q9" s="178" t="s">
        <v>13</v>
      </c>
      <c r="R9" s="38"/>
      <c r="S9" s="178" t="s">
        <v>14</v>
      </c>
    </row>
    <row r="10" spans="1:24" ht="11.25" customHeight="1" x14ac:dyDescent="0.25">
      <c r="A10" s="80" t="s">
        <v>15</v>
      </c>
      <c r="B10" s="3"/>
      <c r="C10" s="181" t="s">
        <v>16</v>
      </c>
      <c r="D10" s="39"/>
      <c r="E10" s="181" t="s">
        <v>17</v>
      </c>
      <c r="F10" s="189"/>
      <c r="G10" s="181" t="s">
        <v>18</v>
      </c>
      <c r="H10" s="39"/>
      <c r="I10" s="183" t="s">
        <v>7</v>
      </c>
      <c r="J10" s="76"/>
      <c r="K10" s="181" t="s">
        <v>19</v>
      </c>
      <c r="L10" s="39"/>
      <c r="M10" s="181" t="s">
        <v>20</v>
      </c>
      <c r="N10" s="39"/>
      <c r="O10" s="181" t="s">
        <v>7</v>
      </c>
      <c r="P10" s="39"/>
      <c r="Q10" s="181" t="s">
        <v>21</v>
      </c>
      <c r="R10" s="39"/>
      <c r="S10" s="181" t="s">
        <v>22</v>
      </c>
    </row>
    <row r="11" spans="1:24" ht="11.25" customHeight="1" x14ac:dyDescent="0.25">
      <c r="A11" s="119" t="s">
        <v>211</v>
      </c>
      <c r="B11" s="95"/>
      <c r="C11" s="48">
        <v>889</v>
      </c>
      <c r="D11" s="112" t="s">
        <v>214</v>
      </c>
      <c r="E11" s="48">
        <v>1770</v>
      </c>
      <c r="F11" s="112"/>
      <c r="G11" s="48">
        <v>1510</v>
      </c>
      <c r="H11" s="112"/>
      <c r="I11" s="48">
        <v>3280</v>
      </c>
      <c r="J11" s="112" t="s">
        <v>214</v>
      </c>
      <c r="K11" s="175">
        <v>3630</v>
      </c>
      <c r="L11" s="48"/>
      <c r="M11" s="175">
        <v>1290</v>
      </c>
      <c r="N11" s="48"/>
      <c r="O11" s="48">
        <v>4920</v>
      </c>
      <c r="P11" s="48"/>
      <c r="Q11" s="48">
        <v>9090</v>
      </c>
      <c r="R11" s="112"/>
      <c r="S11" s="48">
        <v>1860</v>
      </c>
    </row>
    <row r="12" spans="1:24" ht="11.25" customHeight="1" x14ac:dyDescent="0.25">
      <c r="A12" s="49" t="s">
        <v>200</v>
      </c>
      <c r="C12" s="56"/>
      <c r="D12" s="185"/>
      <c r="E12" s="56"/>
      <c r="F12" s="185"/>
      <c r="G12" s="56"/>
      <c r="H12" s="185"/>
      <c r="I12" s="56"/>
      <c r="J12" s="185"/>
      <c r="L12" s="185"/>
      <c r="N12" s="185"/>
      <c r="P12" s="185"/>
      <c r="R12" s="185"/>
      <c r="S12" s="185"/>
      <c r="T12" s="56"/>
      <c r="U12" s="56"/>
      <c r="W12" s="56"/>
      <c r="X12" s="56"/>
    </row>
    <row r="13" spans="1:24" ht="11.25" customHeight="1" x14ac:dyDescent="0.25">
      <c r="A13" s="60" t="s">
        <v>24</v>
      </c>
      <c r="C13" s="58">
        <v>69</v>
      </c>
      <c r="D13" s="185"/>
      <c r="E13" s="58">
        <v>137</v>
      </c>
      <c r="F13" s="179"/>
      <c r="G13" s="58">
        <v>121</v>
      </c>
      <c r="H13" s="179"/>
      <c r="I13" s="58">
        <v>258</v>
      </c>
      <c r="J13" s="179"/>
      <c r="K13" s="58">
        <v>243</v>
      </c>
      <c r="L13" s="185"/>
      <c r="M13" s="58">
        <v>81</v>
      </c>
      <c r="N13" s="185"/>
      <c r="O13" s="58">
        <v>324</v>
      </c>
      <c r="P13" s="185"/>
      <c r="Q13" s="58">
        <v>651</v>
      </c>
      <c r="R13" s="179"/>
      <c r="S13" s="58">
        <v>1480</v>
      </c>
      <c r="T13" s="56"/>
      <c r="U13" s="56"/>
      <c r="W13" s="56"/>
      <c r="X13" s="56"/>
    </row>
    <row r="14" spans="1:24" ht="11.25" customHeight="1" x14ac:dyDescent="0.25">
      <c r="A14" s="190" t="s">
        <v>25</v>
      </c>
      <c r="C14" s="58">
        <v>74.61</v>
      </c>
      <c r="D14" s="185"/>
      <c r="E14" s="58">
        <v>161</v>
      </c>
      <c r="F14" s="179"/>
      <c r="G14" s="58">
        <v>121</v>
      </c>
      <c r="H14" s="179"/>
      <c r="I14" s="58">
        <v>282</v>
      </c>
      <c r="J14" s="179"/>
      <c r="K14" s="58">
        <v>308</v>
      </c>
      <c r="L14" s="185"/>
      <c r="M14" s="58">
        <v>121</v>
      </c>
      <c r="N14" s="185"/>
      <c r="O14" s="58">
        <v>429</v>
      </c>
      <c r="P14" s="185"/>
      <c r="Q14" s="58">
        <v>786</v>
      </c>
      <c r="R14" s="179" t="s">
        <v>214</v>
      </c>
      <c r="S14" s="58">
        <v>1470</v>
      </c>
      <c r="T14" s="56"/>
      <c r="U14" s="56"/>
      <c r="W14" s="56"/>
      <c r="X14" s="56"/>
    </row>
    <row r="15" spans="1:24" ht="11.25" customHeight="1" x14ac:dyDescent="0.25">
      <c r="A15" s="60" t="s">
        <v>26</v>
      </c>
      <c r="C15" s="58">
        <v>72</v>
      </c>
      <c r="D15" s="185"/>
      <c r="E15" s="58">
        <v>151</v>
      </c>
      <c r="F15" s="179"/>
      <c r="G15" s="58">
        <v>123</v>
      </c>
      <c r="H15" s="179"/>
      <c r="I15" s="58">
        <v>274</v>
      </c>
      <c r="J15" s="179"/>
      <c r="K15" s="58">
        <v>324</v>
      </c>
      <c r="L15" s="185"/>
      <c r="M15" s="58">
        <v>109</v>
      </c>
      <c r="N15" s="185"/>
      <c r="O15" s="58">
        <v>433</v>
      </c>
      <c r="P15" s="185"/>
      <c r="Q15" s="58">
        <v>779</v>
      </c>
      <c r="R15" s="179"/>
      <c r="S15" s="58">
        <v>1660</v>
      </c>
      <c r="T15" s="56"/>
      <c r="U15" s="56"/>
      <c r="W15" s="56"/>
      <c r="X15" s="56"/>
    </row>
    <row r="16" spans="1:24" ht="11.25" customHeight="1" x14ac:dyDescent="0.25">
      <c r="A16" s="190" t="s">
        <v>27</v>
      </c>
      <c r="C16" s="58">
        <v>75</v>
      </c>
      <c r="D16" s="185"/>
      <c r="E16" s="58">
        <v>144</v>
      </c>
      <c r="F16" s="179"/>
      <c r="G16" s="58">
        <v>123</v>
      </c>
      <c r="H16" s="179"/>
      <c r="I16" s="58">
        <v>267</v>
      </c>
      <c r="J16" s="179"/>
      <c r="K16" s="58">
        <v>313</v>
      </c>
      <c r="L16" s="185"/>
      <c r="M16" s="58">
        <v>114</v>
      </c>
      <c r="N16" s="185"/>
      <c r="O16" s="58">
        <v>427</v>
      </c>
      <c r="P16" s="185"/>
      <c r="Q16" s="58">
        <v>770</v>
      </c>
      <c r="R16" s="179"/>
      <c r="S16" s="58">
        <v>1680</v>
      </c>
      <c r="T16" s="56"/>
      <c r="U16" s="56"/>
      <c r="W16" s="56"/>
      <c r="X16" s="56"/>
    </row>
    <row r="17" spans="1:24" ht="11.25" customHeight="1" x14ac:dyDescent="0.25">
      <c r="A17" s="60" t="s">
        <v>28</v>
      </c>
      <c r="C17" s="58">
        <v>72</v>
      </c>
      <c r="D17" s="185"/>
      <c r="E17" s="58">
        <v>147</v>
      </c>
      <c r="F17" s="179"/>
      <c r="G17" s="58">
        <v>131</v>
      </c>
      <c r="H17" s="179"/>
      <c r="I17" s="58">
        <v>278</v>
      </c>
      <c r="J17" s="179"/>
      <c r="K17" s="58">
        <v>294</v>
      </c>
      <c r="L17" s="185"/>
      <c r="M17" s="58">
        <v>113</v>
      </c>
      <c r="N17" s="185"/>
      <c r="O17" s="58">
        <v>407</v>
      </c>
      <c r="P17" s="185"/>
      <c r="Q17" s="58">
        <v>757</v>
      </c>
      <c r="R17" s="179"/>
      <c r="S17" s="58">
        <v>1680</v>
      </c>
      <c r="T17" s="56"/>
      <c r="U17" s="56"/>
      <c r="W17" s="56"/>
      <c r="X17" s="56"/>
    </row>
    <row r="18" spans="1:24" ht="11.25" customHeight="1" x14ac:dyDescent="0.25">
      <c r="A18" s="190" t="s">
        <v>29</v>
      </c>
      <c r="C18" s="58">
        <v>73</v>
      </c>
      <c r="D18" s="185"/>
      <c r="E18" s="58">
        <v>147</v>
      </c>
      <c r="F18" s="179"/>
      <c r="G18" s="58">
        <v>131</v>
      </c>
      <c r="H18" s="179"/>
      <c r="I18" s="58">
        <v>278</v>
      </c>
      <c r="J18" s="179"/>
      <c r="K18" s="58">
        <v>298</v>
      </c>
      <c r="L18" s="185"/>
      <c r="M18" s="58">
        <v>105</v>
      </c>
      <c r="N18" s="185"/>
      <c r="O18" s="58">
        <v>403</v>
      </c>
      <c r="P18" s="185"/>
      <c r="Q18" s="58">
        <v>754</v>
      </c>
      <c r="R18" s="179"/>
      <c r="S18" s="58">
        <v>1730</v>
      </c>
      <c r="T18" s="56"/>
      <c r="U18" s="56"/>
      <c r="W18" s="56"/>
      <c r="X18" s="56"/>
    </row>
    <row r="19" spans="1:24" ht="11.25" customHeight="1" x14ac:dyDescent="0.25">
      <c r="A19" s="60" t="s">
        <v>30</v>
      </c>
      <c r="C19" s="58">
        <v>73</v>
      </c>
      <c r="D19" s="185"/>
      <c r="E19" s="58">
        <v>148</v>
      </c>
      <c r="F19" s="179"/>
      <c r="G19" s="58">
        <v>129</v>
      </c>
      <c r="H19" s="179"/>
      <c r="I19" s="58">
        <v>277</v>
      </c>
      <c r="J19" s="179"/>
      <c r="K19" s="58">
        <v>319</v>
      </c>
      <c r="L19" s="185"/>
      <c r="M19" s="58">
        <v>126</v>
      </c>
      <c r="N19" s="185"/>
      <c r="O19" s="58">
        <v>445</v>
      </c>
      <c r="P19" s="185"/>
      <c r="Q19" s="58">
        <v>795</v>
      </c>
      <c r="R19" s="179" t="s">
        <v>214</v>
      </c>
      <c r="S19" s="58">
        <v>1710</v>
      </c>
      <c r="T19" s="56"/>
      <c r="U19" s="56"/>
      <c r="W19" s="56"/>
      <c r="X19" s="56"/>
    </row>
    <row r="20" spans="1:24" ht="11.25" customHeight="1" x14ac:dyDescent="0.25">
      <c r="A20" s="190" t="s">
        <v>31</v>
      </c>
      <c r="C20" s="58">
        <v>71.814999999999998</v>
      </c>
      <c r="D20" s="185"/>
      <c r="E20" s="58">
        <v>151</v>
      </c>
      <c r="F20" s="179"/>
      <c r="G20" s="58">
        <v>128</v>
      </c>
      <c r="H20" s="179"/>
      <c r="I20" s="58">
        <v>280</v>
      </c>
      <c r="J20" s="179"/>
      <c r="K20" s="58">
        <v>285</v>
      </c>
      <c r="L20" s="185"/>
      <c r="M20" s="58">
        <v>106</v>
      </c>
      <c r="N20" s="185"/>
      <c r="O20" s="58">
        <v>391</v>
      </c>
      <c r="P20" s="185"/>
      <c r="Q20" s="58">
        <v>743</v>
      </c>
      <c r="R20" s="179"/>
      <c r="S20" s="58">
        <v>1710</v>
      </c>
      <c r="T20" s="56"/>
      <c r="U20" s="56"/>
      <c r="W20" s="56"/>
      <c r="X20" s="56"/>
    </row>
    <row r="21" spans="1:24" ht="11.25" customHeight="1" x14ac:dyDescent="0.25">
      <c r="A21" s="60" t="s">
        <v>32</v>
      </c>
      <c r="C21" s="58">
        <v>76</v>
      </c>
      <c r="D21" s="185"/>
      <c r="E21" s="58">
        <v>149</v>
      </c>
      <c r="F21" s="179"/>
      <c r="G21" s="58">
        <v>127</v>
      </c>
      <c r="H21" s="179"/>
      <c r="I21" s="58">
        <v>276</v>
      </c>
      <c r="J21" s="179"/>
      <c r="K21" s="58">
        <v>339</v>
      </c>
      <c r="L21" s="185"/>
      <c r="M21" s="58">
        <v>107</v>
      </c>
      <c r="N21" s="185"/>
      <c r="O21" s="58">
        <v>446</v>
      </c>
      <c r="P21" s="185"/>
      <c r="Q21" s="58">
        <v>798</v>
      </c>
      <c r="R21" s="179"/>
      <c r="S21" s="58">
        <v>1780</v>
      </c>
      <c r="T21" s="56"/>
      <c r="U21" s="56"/>
      <c r="W21" s="56"/>
      <c r="X21" s="56"/>
    </row>
    <row r="22" spans="1:24" ht="11.25" customHeight="1" x14ac:dyDescent="0.25">
      <c r="A22" s="190" t="s">
        <v>33</v>
      </c>
      <c r="C22" s="58">
        <v>75</v>
      </c>
      <c r="D22" s="185"/>
      <c r="E22" s="58">
        <v>150</v>
      </c>
      <c r="F22" s="179"/>
      <c r="G22" s="58">
        <v>126</v>
      </c>
      <c r="H22" s="179"/>
      <c r="I22" s="58">
        <v>276</v>
      </c>
      <c r="J22" s="179"/>
      <c r="K22" s="58">
        <v>338</v>
      </c>
      <c r="L22" s="185"/>
      <c r="M22" s="58">
        <v>119</v>
      </c>
      <c r="N22" s="185"/>
      <c r="O22" s="58">
        <v>457</v>
      </c>
      <c r="P22" s="185"/>
      <c r="Q22" s="58">
        <v>808</v>
      </c>
      <c r="R22" s="179"/>
      <c r="S22" s="58">
        <v>1820</v>
      </c>
      <c r="T22" s="56"/>
      <c r="U22" s="56"/>
      <c r="W22" s="56"/>
      <c r="X22" s="56"/>
    </row>
    <row r="23" spans="1:24" ht="11.25" customHeight="1" x14ac:dyDescent="0.25">
      <c r="A23" s="60" t="s">
        <v>34</v>
      </c>
      <c r="C23" s="58">
        <v>79</v>
      </c>
      <c r="D23" s="185"/>
      <c r="E23" s="58">
        <v>145</v>
      </c>
      <c r="F23" s="179"/>
      <c r="G23" s="58">
        <v>127</v>
      </c>
      <c r="H23" s="179"/>
      <c r="I23" s="58">
        <v>272</v>
      </c>
      <c r="J23" s="179"/>
      <c r="K23" s="58">
        <v>316</v>
      </c>
      <c r="L23" s="185"/>
      <c r="M23" s="58">
        <v>109</v>
      </c>
      <c r="N23" s="185"/>
      <c r="O23" s="58">
        <v>425</v>
      </c>
      <c r="P23" s="185"/>
      <c r="Q23" s="58">
        <v>776</v>
      </c>
      <c r="R23" s="179"/>
      <c r="S23" s="58">
        <v>1870</v>
      </c>
      <c r="T23" s="56"/>
      <c r="U23" s="56"/>
      <c r="W23" s="56"/>
      <c r="X23" s="56"/>
    </row>
    <row r="24" spans="1:24" ht="11.25" customHeight="1" x14ac:dyDescent="0.25">
      <c r="A24" s="60" t="s">
        <v>217</v>
      </c>
      <c r="C24" s="124">
        <v>146.66</v>
      </c>
      <c r="D24" s="125"/>
      <c r="E24" s="124">
        <v>277</v>
      </c>
      <c r="F24" s="126" t="s">
        <v>214</v>
      </c>
      <c r="G24" s="124">
        <v>248</v>
      </c>
      <c r="H24" s="126" t="s">
        <v>214</v>
      </c>
      <c r="I24" s="124">
        <v>525</v>
      </c>
      <c r="J24" s="126" t="s">
        <v>214</v>
      </c>
      <c r="K24" s="124">
        <v>493</v>
      </c>
      <c r="L24" s="125"/>
      <c r="M24" s="124">
        <v>165</v>
      </c>
      <c r="N24" s="125"/>
      <c r="O24" s="124">
        <v>658</v>
      </c>
      <c r="P24" s="125"/>
      <c r="Q24" s="124">
        <v>1330</v>
      </c>
      <c r="R24" s="126" t="s">
        <v>214</v>
      </c>
      <c r="S24" s="124">
        <v>1860</v>
      </c>
      <c r="T24" s="56"/>
      <c r="U24" s="56"/>
      <c r="W24" s="56"/>
      <c r="X24" s="56"/>
    </row>
    <row r="25" spans="1:24" ht="11.25" customHeight="1" x14ac:dyDescent="0.25">
      <c r="A25" s="119" t="s">
        <v>216</v>
      </c>
      <c r="B25" s="180"/>
      <c r="D25" s="185"/>
      <c r="F25" s="185"/>
      <c r="H25" s="185"/>
      <c r="J25" s="185"/>
      <c r="L25" s="185"/>
      <c r="N25" s="185"/>
      <c r="P25" s="185"/>
      <c r="R25" s="185"/>
      <c r="S25" s="185"/>
      <c r="T25" s="56"/>
      <c r="U25" s="56"/>
      <c r="W25" s="56"/>
      <c r="X25" s="56"/>
    </row>
    <row r="26" spans="1:24" ht="11.25" customHeight="1" x14ac:dyDescent="0.25">
      <c r="A26" s="123" t="s">
        <v>23</v>
      </c>
      <c r="B26" s="180"/>
      <c r="C26" s="191">
        <v>82</v>
      </c>
      <c r="D26" s="191"/>
      <c r="E26" s="191">
        <v>151</v>
      </c>
      <c r="F26" s="191"/>
      <c r="G26" s="191">
        <v>115</v>
      </c>
      <c r="H26" s="191"/>
      <c r="I26" s="191">
        <v>266</v>
      </c>
      <c r="J26" s="191"/>
      <c r="K26" s="191">
        <v>343</v>
      </c>
      <c r="L26" s="191"/>
      <c r="M26" s="191">
        <v>112</v>
      </c>
      <c r="N26" s="191"/>
      <c r="O26" s="191">
        <v>455</v>
      </c>
      <c r="P26" s="191"/>
      <c r="Q26" s="191">
        <v>803</v>
      </c>
      <c r="R26" s="180"/>
      <c r="S26" s="191">
        <v>1880</v>
      </c>
      <c r="T26" s="56"/>
      <c r="U26" s="56"/>
      <c r="W26" s="56"/>
      <c r="X26" s="56"/>
    </row>
    <row r="27" spans="1:24" ht="11.25" customHeight="1" x14ac:dyDescent="0.25">
      <c r="A27" s="123" t="s">
        <v>24</v>
      </c>
      <c r="B27" s="180"/>
      <c r="C27" s="61">
        <v>75</v>
      </c>
      <c r="D27" s="61"/>
      <c r="E27" s="61">
        <v>158</v>
      </c>
      <c r="F27" s="61"/>
      <c r="G27" s="61">
        <v>126</v>
      </c>
      <c r="H27" s="61"/>
      <c r="I27" s="61">
        <v>284</v>
      </c>
      <c r="J27" s="61"/>
      <c r="K27" s="61">
        <v>262</v>
      </c>
      <c r="L27" s="61"/>
      <c r="M27" s="61">
        <v>107</v>
      </c>
      <c r="N27" s="61"/>
      <c r="O27" s="61">
        <v>369</v>
      </c>
      <c r="P27" s="61"/>
      <c r="Q27" s="61">
        <v>728</v>
      </c>
      <c r="R27" s="122"/>
      <c r="S27" s="99" t="s">
        <v>204</v>
      </c>
      <c r="T27" s="56"/>
      <c r="U27" s="56"/>
      <c r="W27" s="56"/>
      <c r="X27" s="56"/>
    </row>
    <row r="28" spans="1:24" ht="11.25" customHeight="1" x14ac:dyDescent="0.25">
      <c r="A28" s="140" t="s">
        <v>217</v>
      </c>
      <c r="B28" s="180"/>
      <c r="C28" s="191">
        <f>SUM(C26:C27)</f>
        <v>157</v>
      </c>
      <c r="D28" s="191"/>
      <c r="E28" s="191">
        <v>309</v>
      </c>
      <c r="F28" s="191"/>
      <c r="G28" s="191">
        <v>241</v>
      </c>
      <c r="H28" s="191"/>
      <c r="I28" s="191">
        <v>550</v>
      </c>
      <c r="J28" s="191"/>
      <c r="K28" s="191">
        <v>605</v>
      </c>
      <c r="L28" s="191"/>
      <c r="M28" s="191">
        <v>219</v>
      </c>
      <c r="N28" s="191"/>
      <c r="O28" s="191">
        <v>824</v>
      </c>
      <c r="P28" s="191"/>
      <c r="Q28" s="191">
        <v>1530</v>
      </c>
      <c r="R28" s="180"/>
      <c r="S28" s="192" t="s">
        <v>204</v>
      </c>
      <c r="T28" s="56"/>
      <c r="U28" s="56"/>
      <c r="W28" s="56"/>
      <c r="X28" s="56"/>
    </row>
    <row r="29" spans="1:24" ht="11.25" customHeight="1" x14ac:dyDescent="0.25">
      <c r="A29" s="198" t="s">
        <v>213</v>
      </c>
      <c r="B29" s="199"/>
      <c r="C29" s="199"/>
      <c r="D29" s="199"/>
      <c r="E29" s="199"/>
      <c r="F29" s="199"/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199"/>
      <c r="S29" s="199"/>
    </row>
    <row r="30" spans="1:24" ht="11.25" customHeight="1" x14ac:dyDescent="0.25">
      <c r="A30" s="200" t="s">
        <v>205</v>
      </c>
      <c r="B30" s="201"/>
      <c r="C30" s="201"/>
      <c r="D30" s="201"/>
      <c r="E30" s="201"/>
      <c r="F30" s="201"/>
      <c r="G30" s="201"/>
      <c r="H30" s="201"/>
      <c r="I30" s="201"/>
      <c r="J30" s="201"/>
      <c r="K30" s="201"/>
      <c r="L30" s="201"/>
      <c r="M30" s="201"/>
      <c r="N30" s="201"/>
      <c r="O30" s="201"/>
      <c r="P30" s="201"/>
      <c r="Q30" s="201"/>
      <c r="R30" s="201"/>
      <c r="S30" s="201"/>
    </row>
    <row r="31" spans="1:24" ht="11.25" customHeight="1" x14ac:dyDescent="0.25">
      <c r="A31" s="200" t="s">
        <v>35</v>
      </c>
      <c r="B31" s="201"/>
      <c r="C31" s="201"/>
      <c r="D31" s="201"/>
      <c r="E31" s="201"/>
      <c r="F31" s="201"/>
      <c r="G31" s="201"/>
      <c r="H31" s="201"/>
      <c r="I31" s="201"/>
      <c r="J31" s="201"/>
      <c r="K31" s="201"/>
      <c r="L31" s="201"/>
      <c r="M31" s="201"/>
      <c r="N31" s="201"/>
      <c r="O31" s="201"/>
      <c r="P31" s="201"/>
      <c r="Q31" s="201"/>
      <c r="R31" s="201"/>
      <c r="S31" s="201"/>
    </row>
    <row r="32" spans="1:24" ht="11.25" customHeight="1" x14ac:dyDescent="0.25">
      <c r="A32" s="200" t="s">
        <v>36</v>
      </c>
      <c r="B32" s="201"/>
      <c r="C32" s="201"/>
      <c r="D32" s="201"/>
      <c r="E32" s="201"/>
      <c r="F32" s="201"/>
      <c r="G32" s="201"/>
      <c r="H32" s="201"/>
      <c r="I32" s="201"/>
      <c r="J32" s="201"/>
      <c r="K32" s="201"/>
      <c r="L32" s="201"/>
      <c r="M32" s="201"/>
      <c r="N32" s="201"/>
      <c r="O32" s="201"/>
      <c r="P32" s="201"/>
      <c r="Q32" s="201"/>
      <c r="R32" s="201"/>
      <c r="S32" s="201"/>
    </row>
    <row r="33" spans="1:19" ht="11.25" customHeight="1" x14ac:dyDescent="0.25">
      <c r="A33" s="200" t="s">
        <v>193</v>
      </c>
      <c r="B33" s="201"/>
      <c r="C33" s="201"/>
      <c r="D33" s="201"/>
      <c r="E33" s="201"/>
      <c r="F33" s="201"/>
      <c r="G33" s="201"/>
      <c r="H33" s="201"/>
      <c r="I33" s="201"/>
      <c r="J33" s="201"/>
      <c r="K33" s="201"/>
      <c r="L33" s="201"/>
      <c r="M33" s="201"/>
      <c r="N33" s="201"/>
      <c r="O33" s="201"/>
      <c r="P33" s="201"/>
      <c r="Q33" s="201"/>
      <c r="R33" s="201"/>
      <c r="S33" s="201"/>
    </row>
    <row r="35" spans="1:19" ht="11.25" customHeight="1" x14ac:dyDescent="0.25">
      <c r="C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</row>
    <row r="36" spans="1:19" ht="11.25" customHeight="1" x14ac:dyDescent="0.25">
      <c r="C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</row>
    <row r="37" spans="1:19" ht="11.25" customHeight="1" x14ac:dyDescent="0.25">
      <c r="F37" s="185"/>
      <c r="H37" s="185"/>
      <c r="J37" s="185"/>
      <c r="L37" s="185"/>
      <c r="N37" s="185"/>
      <c r="P37" s="185"/>
      <c r="R37" s="185"/>
      <c r="S37" s="185"/>
    </row>
    <row r="38" spans="1:19" ht="11.25" customHeight="1" x14ac:dyDescent="0.25">
      <c r="C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</row>
    <row r="39" spans="1:19" ht="11.25" customHeight="1" x14ac:dyDescent="0.25">
      <c r="C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</row>
    <row r="40" spans="1:19" ht="11.25" customHeight="1" x14ac:dyDescent="0.25">
      <c r="F40" s="185"/>
      <c r="H40" s="185"/>
      <c r="J40" s="185"/>
      <c r="L40" s="185"/>
      <c r="N40" s="185"/>
      <c r="P40" s="185"/>
      <c r="R40" s="185"/>
      <c r="S40" s="185"/>
    </row>
  </sheetData>
  <mergeCells count="12">
    <mergeCell ref="A33:S33"/>
    <mergeCell ref="A1:S1"/>
    <mergeCell ref="A2:S2"/>
    <mergeCell ref="A3:S3"/>
    <mergeCell ref="A4:S4"/>
    <mergeCell ref="A5:S5"/>
    <mergeCell ref="K6:O6"/>
    <mergeCell ref="E9:I9"/>
    <mergeCell ref="A29:S29"/>
    <mergeCell ref="A30:S30"/>
    <mergeCell ref="A31:S31"/>
    <mergeCell ref="A32:S32"/>
  </mergeCells>
  <printOptions horizontalCentered="1"/>
  <pageMargins left="0.5" right="0.5" top="0.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6A713-41A3-452C-A053-3602C6C94B73}">
  <dimension ref="A1:W39"/>
  <sheetViews>
    <sheetView topLeftCell="A10" zoomScaleNormal="100" workbookViewId="0">
      <selection activeCell="G28" sqref="G28"/>
    </sheetView>
  </sheetViews>
  <sheetFormatPr defaultColWidth="9.28515625" defaultRowHeight="11.25" customHeight="1" x14ac:dyDescent="0.2"/>
  <cols>
    <col min="1" max="1" width="14.5703125" style="12" customWidth="1"/>
    <col min="2" max="2" width="1.7109375" style="53" customWidth="1"/>
    <col min="3" max="3" width="7.85546875" style="53" bestFit="1" customWidth="1"/>
    <col min="4" max="4" width="1.7109375" style="13" customWidth="1"/>
    <col min="5" max="5" width="6.7109375" style="53" bestFit="1" customWidth="1"/>
    <col min="6" max="6" width="1.7109375" style="13" customWidth="1"/>
    <col min="7" max="7" width="6.5703125" style="53" bestFit="1" customWidth="1"/>
    <col min="8" max="8" width="1.7109375" style="13" customWidth="1"/>
    <col min="9" max="9" width="6.7109375" style="53" bestFit="1" customWidth="1"/>
    <col min="10" max="10" width="1.7109375" style="13" customWidth="1"/>
    <col min="11" max="11" width="5" style="53" bestFit="1" customWidth="1"/>
    <col min="12" max="12" width="1.7109375" style="13" customWidth="1"/>
    <col min="13" max="13" width="6.7109375" style="53" bestFit="1" customWidth="1"/>
    <col min="14" max="14" width="1.7109375" style="13" customWidth="1"/>
    <col min="15" max="15" width="5" style="53" bestFit="1" customWidth="1"/>
    <col min="16" max="16" width="1.7109375" style="13" customWidth="1"/>
    <col min="17" max="17" width="6.7109375" style="53" bestFit="1" customWidth="1"/>
    <col min="18" max="18" width="1.7109375" style="13" customWidth="1"/>
    <col min="19" max="19" width="5" style="53" bestFit="1" customWidth="1"/>
    <col min="20" max="20" width="1.7109375" style="13" customWidth="1"/>
    <col min="21" max="21" width="6.7109375" style="13" bestFit="1" customWidth="1"/>
    <col min="22" max="22" width="1.5703125" style="22" customWidth="1"/>
    <col min="23" max="16384" width="9.28515625" style="22"/>
  </cols>
  <sheetData>
    <row r="1" spans="1:23" ht="11.25" customHeight="1" x14ac:dyDescent="0.25">
      <c r="A1" s="202" t="s">
        <v>37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9"/>
    </row>
    <row r="2" spans="1:23" ht="11.25" customHeight="1" x14ac:dyDescent="0.25">
      <c r="A2" s="202" t="s">
        <v>38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9"/>
    </row>
    <row r="3" spans="1:23" ht="11.25" customHeight="1" x14ac:dyDescent="0.25">
      <c r="A3" s="211" t="s">
        <v>39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9"/>
    </row>
    <row r="4" spans="1:23" ht="11.25" customHeight="1" x14ac:dyDescent="0.25">
      <c r="A4" s="211"/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09"/>
    </row>
    <row r="5" spans="1:23" ht="11.25" customHeight="1" x14ac:dyDescent="0.25">
      <c r="A5" s="212" t="s">
        <v>1</v>
      </c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2"/>
      <c r="U5" s="212"/>
      <c r="V5" s="209"/>
    </row>
    <row r="6" spans="1:23" ht="11.25" customHeight="1" x14ac:dyDescent="0.25">
      <c r="A6" s="213"/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  <c r="M6" s="213"/>
      <c r="N6" s="213"/>
      <c r="O6" s="213"/>
      <c r="P6" s="213"/>
      <c r="Q6" s="213"/>
      <c r="R6" s="213"/>
      <c r="S6" s="213"/>
      <c r="T6" s="213"/>
      <c r="U6" s="213"/>
      <c r="V6" s="214"/>
    </row>
    <row r="7" spans="1:23" ht="11.25" customHeight="1" x14ac:dyDescent="0.2">
      <c r="A7" s="6"/>
      <c r="B7" s="14"/>
      <c r="C7" s="14"/>
      <c r="D7" s="15"/>
      <c r="E7" s="14"/>
      <c r="F7" s="15"/>
      <c r="G7" s="212" t="s">
        <v>40</v>
      </c>
      <c r="H7" s="215"/>
      <c r="I7" s="215"/>
      <c r="J7" s="15"/>
      <c r="K7" s="14"/>
      <c r="L7" s="15"/>
      <c r="M7" s="14"/>
      <c r="N7" s="15"/>
      <c r="O7" s="14"/>
      <c r="P7" s="15"/>
      <c r="Q7" s="14"/>
      <c r="R7" s="15"/>
      <c r="S7" s="14"/>
      <c r="T7" s="15"/>
      <c r="U7" s="15"/>
    </row>
    <row r="8" spans="1:23" ht="11.25" customHeight="1" x14ac:dyDescent="0.2">
      <c r="A8" s="7"/>
      <c r="B8" s="26"/>
      <c r="C8" s="202" t="s">
        <v>41</v>
      </c>
      <c r="D8" s="216"/>
      <c r="E8" s="216"/>
      <c r="F8" s="5"/>
      <c r="G8" s="202" t="s">
        <v>42</v>
      </c>
      <c r="H8" s="216"/>
      <c r="I8" s="216"/>
      <c r="J8" s="5"/>
      <c r="K8" s="26"/>
      <c r="L8" s="5"/>
      <c r="M8" s="26"/>
      <c r="N8" s="5"/>
      <c r="O8" s="202" t="s">
        <v>43</v>
      </c>
      <c r="P8" s="216"/>
      <c r="Q8" s="216"/>
      <c r="R8" s="5"/>
      <c r="S8" s="26"/>
      <c r="T8" s="5"/>
      <c r="U8" s="5"/>
    </row>
    <row r="9" spans="1:23" ht="11.25" customHeight="1" x14ac:dyDescent="0.2">
      <c r="A9" s="7"/>
      <c r="B9" s="26"/>
      <c r="C9" s="196" t="s">
        <v>44</v>
      </c>
      <c r="D9" s="197"/>
      <c r="E9" s="197"/>
      <c r="F9" s="5"/>
      <c r="G9" s="196" t="s">
        <v>45</v>
      </c>
      <c r="H9" s="197"/>
      <c r="I9" s="197"/>
      <c r="J9" s="5"/>
      <c r="K9" s="196" t="s">
        <v>46</v>
      </c>
      <c r="L9" s="197"/>
      <c r="M9" s="197"/>
      <c r="N9" s="5"/>
      <c r="O9" s="196" t="s">
        <v>47</v>
      </c>
      <c r="P9" s="197"/>
      <c r="Q9" s="197"/>
      <c r="R9" s="5"/>
      <c r="S9" s="196" t="s">
        <v>7</v>
      </c>
      <c r="T9" s="205"/>
      <c r="U9" s="205"/>
      <c r="V9" s="24"/>
    </row>
    <row r="10" spans="1:23" ht="11.25" customHeight="1" x14ac:dyDescent="0.2">
      <c r="A10" s="7"/>
      <c r="B10" s="26"/>
      <c r="C10" s="52" t="s">
        <v>48</v>
      </c>
      <c r="D10" s="31"/>
      <c r="E10" s="52"/>
      <c r="F10" s="5"/>
      <c r="G10" s="52" t="s">
        <v>48</v>
      </c>
      <c r="H10" s="31"/>
      <c r="I10" s="52"/>
      <c r="J10" s="5"/>
      <c r="K10" s="52" t="s">
        <v>48</v>
      </c>
      <c r="L10" s="31"/>
      <c r="M10" s="52"/>
      <c r="N10" s="5"/>
      <c r="O10" s="52" t="s">
        <v>48</v>
      </c>
      <c r="P10" s="31"/>
      <c r="Q10" s="52"/>
      <c r="R10" s="5"/>
      <c r="S10" s="52" t="s">
        <v>48</v>
      </c>
      <c r="T10" s="31"/>
      <c r="U10" s="31"/>
    </row>
    <row r="11" spans="1:23" ht="11.25" customHeight="1" x14ac:dyDescent="0.2">
      <c r="A11" s="7"/>
      <c r="B11" s="26"/>
      <c r="C11" s="52" t="s">
        <v>49</v>
      </c>
      <c r="D11" s="31"/>
      <c r="E11" s="52" t="s">
        <v>50</v>
      </c>
      <c r="F11" s="5"/>
      <c r="G11" s="52" t="s">
        <v>49</v>
      </c>
      <c r="H11" s="31"/>
      <c r="I11" s="52" t="s">
        <v>50</v>
      </c>
      <c r="J11" s="5"/>
      <c r="K11" s="52" t="s">
        <v>49</v>
      </c>
      <c r="L11" s="31"/>
      <c r="M11" s="52" t="s">
        <v>50</v>
      </c>
      <c r="N11" s="5"/>
      <c r="O11" s="52" t="s">
        <v>49</v>
      </c>
      <c r="P11" s="31"/>
      <c r="Q11" s="52" t="s">
        <v>50</v>
      </c>
      <c r="R11" s="5"/>
      <c r="S11" s="52" t="s">
        <v>49</v>
      </c>
      <c r="T11" s="31"/>
      <c r="U11" s="52" t="s">
        <v>50</v>
      </c>
    </row>
    <row r="12" spans="1:23" ht="11.25" customHeight="1" x14ac:dyDescent="0.2">
      <c r="A12" s="63" t="s">
        <v>15</v>
      </c>
      <c r="B12" s="64"/>
      <c r="C12" s="62" t="s">
        <v>51</v>
      </c>
      <c r="D12" s="8"/>
      <c r="E12" s="62" t="s">
        <v>52</v>
      </c>
      <c r="F12" s="9"/>
      <c r="G12" s="62" t="s">
        <v>51</v>
      </c>
      <c r="H12" s="8"/>
      <c r="I12" s="62" t="s">
        <v>52</v>
      </c>
      <c r="J12" s="9"/>
      <c r="K12" s="62" t="s">
        <v>51</v>
      </c>
      <c r="L12" s="8"/>
      <c r="M12" s="62" t="s">
        <v>52</v>
      </c>
      <c r="N12" s="9"/>
      <c r="O12" s="62" t="s">
        <v>51</v>
      </c>
      <c r="P12" s="8"/>
      <c r="Q12" s="62" t="s">
        <v>52</v>
      </c>
      <c r="R12" s="9"/>
      <c r="S12" s="62" t="s">
        <v>51</v>
      </c>
      <c r="T12" s="8"/>
      <c r="U12" s="62" t="s">
        <v>52</v>
      </c>
    </row>
    <row r="13" spans="1:23" ht="11.25" customHeight="1" x14ac:dyDescent="0.2">
      <c r="A13" s="81" t="s">
        <v>212</v>
      </c>
      <c r="B13" s="95"/>
      <c r="C13" s="114">
        <v>2310</v>
      </c>
      <c r="D13" s="115"/>
      <c r="E13" s="114">
        <v>1730</v>
      </c>
      <c r="F13" s="115"/>
      <c r="G13" s="114">
        <v>1590</v>
      </c>
      <c r="H13" s="115"/>
      <c r="I13" s="114">
        <v>1450</v>
      </c>
      <c r="J13" s="115"/>
      <c r="K13" s="114">
        <v>101</v>
      </c>
      <c r="L13" s="115"/>
      <c r="M13" s="114">
        <v>93</v>
      </c>
      <c r="N13" s="114"/>
      <c r="O13" s="117">
        <v>4</v>
      </c>
      <c r="P13" s="116"/>
      <c r="Q13" s="117">
        <v>4</v>
      </c>
      <c r="R13" s="116"/>
      <c r="S13" s="114">
        <v>4010</v>
      </c>
      <c r="T13" s="115"/>
      <c r="U13" s="114">
        <v>3280</v>
      </c>
      <c r="V13" s="118"/>
      <c r="W13" s="57"/>
    </row>
    <row r="14" spans="1:23" ht="11.25" customHeight="1" x14ac:dyDescent="0.2">
      <c r="A14" s="43" t="s">
        <v>200</v>
      </c>
      <c r="B14" s="177"/>
      <c r="C14" s="121"/>
      <c r="D14" s="90"/>
      <c r="E14" s="121"/>
      <c r="F14" s="90"/>
      <c r="G14" s="121"/>
      <c r="H14" s="90"/>
      <c r="I14" s="121"/>
      <c r="J14" s="90"/>
      <c r="K14" s="121"/>
      <c r="L14" s="90"/>
      <c r="M14" s="121"/>
      <c r="N14" s="90"/>
      <c r="O14" s="11"/>
      <c r="P14" s="90"/>
      <c r="Q14" s="11"/>
      <c r="R14" s="90"/>
      <c r="S14" s="121"/>
      <c r="T14" s="90"/>
      <c r="U14" s="121"/>
      <c r="V14" s="57"/>
      <c r="W14" s="57"/>
    </row>
    <row r="15" spans="1:23" ht="11.25" customHeight="1" x14ac:dyDescent="0.2">
      <c r="A15" s="55" t="s">
        <v>24</v>
      </c>
      <c r="B15" s="23"/>
      <c r="C15" s="35">
        <v>185</v>
      </c>
      <c r="D15" s="83"/>
      <c r="E15" s="35">
        <v>140</v>
      </c>
      <c r="F15" s="83"/>
      <c r="G15" s="35">
        <v>120</v>
      </c>
      <c r="H15" s="74"/>
      <c r="I15" s="35">
        <v>109</v>
      </c>
      <c r="J15" s="83" t="s">
        <v>214</v>
      </c>
      <c r="K15" s="35">
        <v>8</v>
      </c>
      <c r="L15" s="74"/>
      <c r="M15" s="35">
        <v>8</v>
      </c>
      <c r="N15" s="74"/>
      <c r="O15" s="34" t="s">
        <v>184</v>
      </c>
      <c r="P15" s="74"/>
      <c r="Q15" s="34" t="s">
        <v>184</v>
      </c>
      <c r="R15" s="74"/>
      <c r="S15" s="35">
        <v>313</v>
      </c>
      <c r="T15" s="83"/>
      <c r="U15" s="35">
        <v>258</v>
      </c>
      <c r="V15" s="83"/>
      <c r="W15" s="57"/>
    </row>
    <row r="16" spans="1:23" ht="11.25" customHeight="1" x14ac:dyDescent="0.2">
      <c r="A16" s="82" t="s">
        <v>25</v>
      </c>
      <c r="B16" s="23"/>
      <c r="C16" s="35">
        <v>195</v>
      </c>
      <c r="D16" s="83"/>
      <c r="E16" s="35">
        <v>145</v>
      </c>
      <c r="F16" s="83"/>
      <c r="G16" s="35">
        <v>140</v>
      </c>
      <c r="H16" s="83"/>
      <c r="I16" s="35">
        <v>129</v>
      </c>
      <c r="J16" s="83"/>
      <c r="K16" s="35">
        <v>8</v>
      </c>
      <c r="L16" s="74"/>
      <c r="M16" s="35">
        <v>8</v>
      </c>
      <c r="N16" s="74"/>
      <c r="O16" s="34" t="s">
        <v>184</v>
      </c>
      <c r="P16" s="74"/>
      <c r="Q16" s="34" t="s">
        <v>184</v>
      </c>
      <c r="R16" s="74"/>
      <c r="S16" s="35">
        <v>344</v>
      </c>
      <c r="T16" s="83"/>
      <c r="U16" s="35">
        <v>283</v>
      </c>
      <c r="V16" s="83"/>
      <c r="W16" s="57"/>
    </row>
    <row r="17" spans="1:23" ht="11.25" customHeight="1" x14ac:dyDescent="0.2">
      <c r="A17" s="55" t="s">
        <v>26</v>
      </c>
      <c r="B17" s="23"/>
      <c r="C17" s="35">
        <v>194</v>
      </c>
      <c r="D17" s="83"/>
      <c r="E17" s="35">
        <v>145</v>
      </c>
      <c r="F17" s="83"/>
      <c r="G17" s="35">
        <v>131</v>
      </c>
      <c r="H17" s="83"/>
      <c r="I17" s="35">
        <v>120</v>
      </c>
      <c r="J17" s="83"/>
      <c r="K17" s="35">
        <v>8</v>
      </c>
      <c r="L17" s="74"/>
      <c r="M17" s="35">
        <v>8</v>
      </c>
      <c r="N17" s="74"/>
      <c r="O17" s="34" t="s">
        <v>184</v>
      </c>
      <c r="P17" s="74"/>
      <c r="Q17" s="34" t="s">
        <v>184</v>
      </c>
      <c r="R17" s="74"/>
      <c r="S17" s="35">
        <v>334</v>
      </c>
      <c r="T17" s="83"/>
      <c r="U17" s="35">
        <v>274</v>
      </c>
      <c r="V17" s="83"/>
      <c r="W17" s="57"/>
    </row>
    <row r="18" spans="1:23" ht="11.25" customHeight="1" x14ac:dyDescent="0.2">
      <c r="A18" s="82" t="s">
        <v>27</v>
      </c>
      <c r="B18" s="23"/>
      <c r="C18" s="35">
        <v>191</v>
      </c>
      <c r="D18" s="83"/>
      <c r="E18" s="35">
        <v>144</v>
      </c>
      <c r="F18" s="83"/>
      <c r="G18" s="35">
        <v>126</v>
      </c>
      <c r="H18" s="83"/>
      <c r="I18" s="35">
        <v>115</v>
      </c>
      <c r="J18" s="83"/>
      <c r="K18" s="35">
        <v>8</v>
      </c>
      <c r="L18" s="74"/>
      <c r="M18" s="35">
        <v>8</v>
      </c>
      <c r="N18" s="74"/>
      <c r="O18" s="34" t="s">
        <v>184</v>
      </c>
      <c r="P18" s="74"/>
      <c r="Q18" s="34" t="s">
        <v>184</v>
      </c>
      <c r="R18" s="74"/>
      <c r="S18" s="35">
        <v>326</v>
      </c>
      <c r="T18" s="83"/>
      <c r="U18" s="35">
        <v>267</v>
      </c>
      <c r="V18" s="83"/>
      <c r="W18" s="57"/>
    </row>
    <row r="19" spans="1:23" ht="11.25" customHeight="1" x14ac:dyDescent="0.2">
      <c r="A19" s="55" t="s">
        <v>28</v>
      </c>
      <c r="B19" s="23"/>
      <c r="C19" s="35">
        <v>193</v>
      </c>
      <c r="D19" s="83"/>
      <c r="E19" s="35">
        <v>146</v>
      </c>
      <c r="F19" s="83"/>
      <c r="G19" s="35">
        <v>137</v>
      </c>
      <c r="H19" s="83"/>
      <c r="I19" s="35">
        <v>124</v>
      </c>
      <c r="J19" s="74"/>
      <c r="K19" s="35">
        <v>8</v>
      </c>
      <c r="L19" s="74"/>
      <c r="M19" s="35">
        <v>8</v>
      </c>
      <c r="N19" s="74"/>
      <c r="O19" s="34" t="s">
        <v>184</v>
      </c>
      <c r="P19" s="74"/>
      <c r="Q19" s="34" t="s">
        <v>184</v>
      </c>
      <c r="R19" s="74"/>
      <c r="S19" s="35">
        <v>339</v>
      </c>
      <c r="T19" s="83"/>
      <c r="U19" s="35">
        <v>278</v>
      </c>
      <c r="V19" s="83"/>
      <c r="W19" s="57"/>
    </row>
    <row r="20" spans="1:23" ht="11.25" customHeight="1" x14ac:dyDescent="0.2">
      <c r="A20" s="82" t="s">
        <v>29</v>
      </c>
      <c r="B20" s="23"/>
      <c r="C20" s="35">
        <v>191</v>
      </c>
      <c r="D20" s="83"/>
      <c r="E20" s="35">
        <v>144</v>
      </c>
      <c r="F20" s="83"/>
      <c r="G20" s="35">
        <v>139</v>
      </c>
      <c r="H20" s="74"/>
      <c r="I20" s="35">
        <v>127</v>
      </c>
      <c r="J20" s="74"/>
      <c r="K20" s="35">
        <v>8</v>
      </c>
      <c r="L20" s="74"/>
      <c r="M20" s="35">
        <v>8</v>
      </c>
      <c r="N20" s="74"/>
      <c r="O20" s="34" t="s">
        <v>184</v>
      </c>
      <c r="P20" s="74"/>
      <c r="Q20" s="34" t="s">
        <v>184</v>
      </c>
      <c r="R20" s="74"/>
      <c r="S20" s="35">
        <v>339</v>
      </c>
      <c r="T20" s="83"/>
      <c r="U20" s="35">
        <v>278</v>
      </c>
      <c r="V20" s="83"/>
      <c r="W20" s="57"/>
    </row>
    <row r="21" spans="1:23" ht="11.25" customHeight="1" x14ac:dyDescent="0.2">
      <c r="A21" s="55" t="s">
        <v>30</v>
      </c>
      <c r="B21" s="23"/>
      <c r="C21" s="35">
        <v>195</v>
      </c>
      <c r="D21" s="83"/>
      <c r="E21" s="35">
        <v>146</v>
      </c>
      <c r="F21" s="83"/>
      <c r="G21" s="35">
        <v>136</v>
      </c>
      <c r="H21" s="74"/>
      <c r="I21" s="35">
        <v>124</v>
      </c>
      <c r="J21" s="74"/>
      <c r="K21" s="35">
        <v>8</v>
      </c>
      <c r="L21" s="74"/>
      <c r="M21" s="35">
        <v>8</v>
      </c>
      <c r="N21" s="74"/>
      <c r="O21" s="34" t="s">
        <v>184</v>
      </c>
      <c r="P21" s="74"/>
      <c r="Q21" s="34" t="s">
        <v>184</v>
      </c>
      <c r="R21" s="74"/>
      <c r="S21" s="35">
        <v>340</v>
      </c>
      <c r="T21" s="83"/>
      <c r="U21" s="35">
        <v>277</v>
      </c>
      <c r="V21" s="83"/>
      <c r="W21" s="57"/>
    </row>
    <row r="22" spans="1:23" ht="11.25" customHeight="1" x14ac:dyDescent="0.2">
      <c r="A22" s="82" t="s">
        <v>31</v>
      </c>
      <c r="B22" s="23"/>
      <c r="C22" s="35">
        <v>193</v>
      </c>
      <c r="D22" s="83"/>
      <c r="E22" s="35">
        <v>145</v>
      </c>
      <c r="F22" s="83"/>
      <c r="G22" s="35">
        <v>139</v>
      </c>
      <c r="H22" s="83"/>
      <c r="I22" s="35">
        <v>127</v>
      </c>
      <c r="J22" s="83"/>
      <c r="K22" s="35">
        <v>8</v>
      </c>
      <c r="L22" s="74"/>
      <c r="M22" s="35">
        <v>8</v>
      </c>
      <c r="N22" s="74"/>
      <c r="O22" s="34" t="s">
        <v>184</v>
      </c>
      <c r="P22" s="74"/>
      <c r="Q22" s="34" t="s">
        <v>184</v>
      </c>
      <c r="R22" s="74"/>
      <c r="S22" s="35">
        <v>340</v>
      </c>
      <c r="T22" s="83"/>
      <c r="U22" s="35">
        <v>280</v>
      </c>
      <c r="V22" s="83"/>
      <c r="W22" s="57"/>
    </row>
    <row r="23" spans="1:23" ht="11.25" customHeight="1" x14ac:dyDescent="0.2">
      <c r="A23" s="55" t="s">
        <v>32</v>
      </c>
      <c r="B23" s="23"/>
      <c r="C23" s="35">
        <v>194</v>
      </c>
      <c r="D23" s="83"/>
      <c r="E23" s="35">
        <v>145</v>
      </c>
      <c r="F23" s="83"/>
      <c r="G23" s="35">
        <v>134</v>
      </c>
      <c r="H23" s="83"/>
      <c r="I23" s="35">
        <v>122</v>
      </c>
      <c r="J23" s="83"/>
      <c r="K23" s="35">
        <v>8</v>
      </c>
      <c r="L23" s="74"/>
      <c r="M23" s="35">
        <v>8</v>
      </c>
      <c r="N23" s="74"/>
      <c r="O23" s="34" t="s">
        <v>184</v>
      </c>
      <c r="P23" s="74"/>
      <c r="Q23" s="34" t="s">
        <v>184</v>
      </c>
      <c r="R23" s="74"/>
      <c r="S23" s="35">
        <v>337</v>
      </c>
      <c r="T23" s="83"/>
      <c r="U23" s="35">
        <v>276</v>
      </c>
      <c r="V23" s="83"/>
      <c r="W23" s="57"/>
    </row>
    <row r="24" spans="1:23" ht="11.25" customHeight="1" x14ac:dyDescent="0.2">
      <c r="A24" s="82" t="s">
        <v>33</v>
      </c>
      <c r="B24" s="23"/>
      <c r="C24" s="35">
        <v>195</v>
      </c>
      <c r="D24" s="83"/>
      <c r="E24" s="35">
        <v>146</v>
      </c>
      <c r="F24" s="83"/>
      <c r="G24" s="35">
        <v>133</v>
      </c>
      <c r="H24" s="74"/>
      <c r="I24" s="35">
        <v>122</v>
      </c>
      <c r="J24" s="74"/>
      <c r="K24" s="35">
        <v>8</v>
      </c>
      <c r="L24" s="74"/>
      <c r="M24" s="35">
        <v>8</v>
      </c>
      <c r="N24" s="74"/>
      <c r="O24" s="34" t="s">
        <v>184</v>
      </c>
      <c r="P24" s="74"/>
      <c r="Q24" s="34" t="s">
        <v>184</v>
      </c>
      <c r="R24" s="74"/>
      <c r="S24" s="35">
        <v>337</v>
      </c>
      <c r="T24" s="83"/>
      <c r="U24" s="35">
        <v>276</v>
      </c>
      <c r="V24" s="83"/>
      <c r="W24" s="57"/>
    </row>
    <row r="25" spans="1:23" ht="11.25" customHeight="1" x14ac:dyDescent="0.2">
      <c r="A25" s="55" t="s">
        <v>34</v>
      </c>
      <c r="B25" s="23"/>
      <c r="C25" s="35">
        <v>193</v>
      </c>
      <c r="D25" s="83"/>
      <c r="E25" s="35">
        <v>145</v>
      </c>
      <c r="F25" s="83"/>
      <c r="G25" s="35">
        <v>130</v>
      </c>
      <c r="H25" s="74"/>
      <c r="I25" s="35">
        <v>119</v>
      </c>
      <c r="J25" s="74"/>
      <c r="K25" s="35">
        <v>8</v>
      </c>
      <c r="L25" s="74"/>
      <c r="M25" s="35">
        <v>8</v>
      </c>
      <c r="N25" s="74"/>
      <c r="O25" s="34" t="s">
        <v>184</v>
      </c>
      <c r="P25" s="74"/>
      <c r="Q25" s="34" t="s">
        <v>184</v>
      </c>
      <c r="R25" s="74"/>
      <c r="S25" s="35">
        <v>332</v>
      </c>
      <c r="T25" s="83"/>
      <c r="U25" s="35">
        <v>272</v>
      </c>
      <c r="V25" s="83"/>
      <c r="W25" s="57"/>
    </row>
    <row r="26" spans="1:23" ht="11.25" customHeight="1" x14ac:dyDescent="0.2">
      <c r="A26" s="47" t="s">
        <v>217</v>
      </c>
      <c r="B26" s="23"/>
      <c r="C26" s="129">
        <v>377</v>
      </c>
      <c r="D26" s="130" t="s">
        <v>214</v>
      </c>
      <c r="E26" s="129">
        <v>283</v>
      </c>
      <c r="F26" s="130" t="s">
        <v>214</v>
      </c>
      <c r="G26" s="129">
        <v>247</v>
      </c>
      <c r="H26" s="130" t="s">
        <v>214</v>
      </c>
      <c r="I26" s="129">
        <v>226</v>
      </c>
      <c r="J26" s="131"/>
      <c r="K26" s="129">
        <v>17</v>
      </c>
      <c r="L26" s="131"/>
      <c r="M26" s="129">
        <v>15</v>
      </c>
      <c r="N26" s="131"/>
      <c r="O26" s="171">
        <v>1</v>
      </c>
      <c r="P26" s="131"/>
      <c r="Q26" s="171">
        <v>1</v>
      </c>
      <c r="R26" s="131"/>
      <c r="S26" s="129">
        <v>642</v>
      </c>
      <c r="T26" s="130" t="s">
        <v>214</v>
      </c>
      <c r="U26" s="129">
        <v>525</v>
      </c>
      <c r="V26" s="130" t="s">
        <v>214</v>
      </c>
      <c r="W26" s="57"/>
    </row>
    <row r="27" spans="1:23" ht="11.25" customHeight="1" x14ac:dyDescent="0.2">
      <c r="A27" s="87" t="s">
        <v>216</v>
      </c>
      <c r="B27" s="23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128"/>
      <c r="W27" s="57"/>
    </row>
    <row r="28" spans="1:23" ht="11.25" customHeight="1" x14ac:dyDescent="0.2">
      <c r="A28" s="132" t="s">
        <v>23</v>
      </c>
      <c r="B28" s="23"/>
      <c r="C28" s="35">
        <v>194</v>
      </c>
      <c r="D28" s="127"/>
      <c r="E28" s="35">
        <v>145</v>
      </c>
      <c r="F28" s="127"/>
      <c r="G28" s="35">
        <v>123</v>
      </c>
      <c r="H28" s="74"/>
      <c r="I28" s="35">
        <v>113</v>
      </c>
      <c r="J28" s="74"/>
      <c r="K28" s="35">
        <v>8</v>
      </c>
      <c r="L28" s="74"/>
      <c r="M28" s="35">
        <v>8</v>
      </c>
      <c r="N28" s="74"/>
      <c r="O28" s="34" t="s">
        <v>184</v>
      </c>
      <c r="P28" s="74"/>
      <c r="Q28" s="34" t="s">
        <v>184</v>
      </c>
      <c r="R28" s="74"/>
      <c r="S28" s="35">
        <v>326</v>
      </c>
      <c r="T28" s="127"/>
      <c r="U28" s="35">
        <v>266</v>
      </c>
      <c r="V28" s="128"/>
      <c r="W28" s="57"/>
    </row>
    <row r="29" spans="1:23" ht="11.25" customHeight="1" x14ac:dyDescent="0.2">
      <c r="A29" s="27" t="s">
        <v>24</v>
      </c>
      <c r="B29" s="23"/>
      <c r="C29" s="61">
        <v>192</v>
      </c>
      <c r="D29" s="85"/>
      <c r="E29" s="61">
        <v>144</v>
      </c>
      <c r="F29" s="85"/>
      <c r="G29" s="61">
        <v>144</v>
      </c>
      <c r="H29" s="86"/>
      <c r="I29" s="61">
        <v>132</v>
      </c>
      <c r="J29" s="86"/>
      <c r="K29" s="61">
        <v>8</v>
      </c>
      <c r="L29" s="86"/>
      <c r="M29" s="61">
        <v>8</v>
      </c>
      <c r="N29" s="86"/>
      <c r="O29" s="120" t="s">
        <v>184</v>
      </c>
      <c r="P29" s="86"/>
      <c r="Q29" s="120" t="s">
        <v>184</v>
      </c>
      <c r="R29" s="86"/>
      <c r="S29" s="61">
        <v>344</v>
      </c>
      <c r="T29" s="85"/>
      <c r="U29" s="61">
        <v>284</v>
      </c>
      <c r="V29" s="128"/>
      <c r="W29" s="57"/>
    </row>
    <row r="30" spans="1:23" ht="11.25" customHeight="1" x14ac:dyDescent="0.2">
      <c r="A30" s="54" t="s">
        <v>217</v>
      </c>
      <c r="B30" s="23"/>
      <c r="C30" s="35">
        <v>386</v>
      </c>
      <c r="D30" s="127"/>
      <c r="E30" s="35">
        <v>288</v>
      </c>
      <c r="F30" s="127"/>
      <c r="G30" s="35">
        <v>267</v>
      </c>
      <c r="H30" s="74"/>
      <c r="I30" s="35">
        <v>245</v>
      </c>
      <c r="J30" s="74"/>
      <c r="K30" s="35">
        <v>17</v>
      </c>
      <c r="L30" s="74"/>
      <c r="M30" s="35">
        <v>15</v>
      </c>
      <c r="N30" s="74"/>
      <c r="O30" s="172">
        <v>1</v>
      </c>
      <c r="P30" s="74"/>
      <c r="Q30" s="172">
        <v>1</v>
      </c>
      <c r="R30" s="74"/>
      <c r="S30" s="35">
        <v>671</v>
      </c>
      <c r="T30" s="127"/>
      <c r="U30" s="35">
        <v>550</v>
      </c>
      <c r="V30" s="176"/>
      <c r="W30" s="57"/>
    </row>
    <row r="31" spans="1:23" ht="11.25" customHeight="1" x14ac:dyDescent="0.25">
      <c r="A31" s="198" t="s">
        <v>215</v>
      </c>
      <c r="B31" s="206"/>
      <c r="C31" s="206"/>
      <c r="D31" s="206"/>
      <c r="E31" s="206"/>
      <c r="F31" s="206"/>
      <c r="G31" s="206"/>
      <c r="H31" s="206"/>
      <c r="I31" s="206"/>
      <c r="J31" s="206"/>
      <c r="K31" s="206"/>
      <c r="L31" s="206"/>
      <c r="M31" s="206"/>
      <c r="N31" s="206"/>
      <c r="O31" s="206"/>
      <c r="P31" s="206"/>
      <c r="Q31" s="206"/>
      <c r="R31" s="206"/>
      <c r="S31" s="206"/>
      <c r="T31" s="206"/>
      <c r="U31" s="206"/>
      <c r="V31" s="207"/>
      <c r="W31" s="57"/>
    </row>
    <row r="32" spans="1:23" ht="11.25" customHeight="1" x14ac:dyDescent="0.25">
      <c r="A32" s="208" t="s">
        <v>53</v>
      </c>
      <c r="B32" s="201"/>
      <c r="C32" s="201"/>
      <c r="D32" s="201"/>
      <c r="E32" s="201"/>
      <c r="F32" s="201"/>
      <c r="G32" s="201"/>
      <c r="H32" s="201"/>
      <c r="I32" s="201"/>
      <c r="J32" s="201"/>
      <c r="K32" s="201"/>
      <c r="L32" s="201"/>
      <c r="M32" s="201"/>
      <c r="N32" s="201"/>
      <c r="O32" s="201"/>
      <c r="P32" s="201"/>
      <c r="Q32" s="201"/>
      <c r="R32" s="201"/>
      <c r="S32" s="201"/>
      <c r="T32" s="201"/>
      <c r="U32" s="201"/>
      <c r="V32" s="209"/>
    </row>
    <row r="33" spans="1:22" ht="11.25" customHeight="1" x14ac:dyDescent="0.25">
      <c r="A33" s="210" t="s">
        <v>173</v>
      </c>
      <c r="B33" s="201"/>
      <c r="C33" s="201"/>
      <c r="D33" s="201"/>
      <c r="E33" s="201"/>
      <c r="F33" s="201"/>
      <c r="G33" s="201"/>
      <c r="H33" s="201"/>
      <c r="I33" s="201"/>
      <c r="J33" s="201"/>
      <c r="K33" s="201"/>
      <c r="L33" s="201"/>
      <c r="M33" s="201"/>
      <c r="N33" s="201"/>
      <c r="O33" s="201"/>
      <c r="P33" s="201"/>
      <c r="Q33" s="201"/>
      <c r="R33" s="201"/>
      <c r="S33" s="201"/>
      <c r="T33" s="201"/>
      <c r="U33" s="201"/>
      <c r="V33" s="209"/>
    </row>
    <row r="35" spans="1:22" ht="11.25" customHeight="1" x14ac:dyDescent="0.2">
      <c r="C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</row>
    <row r="36" spans="1:22" ht="11.25" customHeight="1" x14ac:dyDescent="0.2">
      <c r="C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</row>
    <row r="37" spans="1:22" ht="11.25" customHeight="1" x14ac:dyDescent="0.2"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</row>
    <row r="38" spans="1:22" ht="11.25" customHeight="1" x14ac:dyDescent="0.2">
      <c r="C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</row>
    <row r="39" spans="1:22" ht="11.25" customHeight="1" x14ac:dyDescent="0.2">
      <c r="C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</row>
  </sheetData>
  <mergeCells count="18">
    <mergeCell ref="C9:E9"/>
    <mergeCell ref="G9:I9"/>
    <mergeCell ref="A31:V31"/>
    <mergeCell ref="A32:V32"/>
    <mergeCell ref="A33:V33"/>
    <mergeCell ref="A1:V1"/>
    <mergeCell ref="A2:V2"/>
    <mergeCell ref="A3:V3"/>
    <mergeCell ref="A4:V4"/>
    <mergeCell ref="A5:V5"/>
    <mergeCell ref="A6:V6"/>
    <mergeCell ref="K9:M9"/>
    <mergeCell ref="O9:Q9"/>
    <mergeCell ref="S9:U9"/>
    <mergeCell ref="G7:I7"/>
    <mergeCell ref="C8:E8"/>
    <mergeCell ref="G8:I8"/>
    <mergeCell ref="O8:Q8"/>
  </mergeCells>
  <printOptions horizontalCentered="1"/>
  <pageMargins left="0.5" right="0.5" top="0.5" bottom="0.75" header="0.3" footer="0.3"/>
  <pageSetup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0"/>
  <sheetViews>
    <sheetView zoomScaleNormal="100" workbookViewId="0">
      <selection sqref="A1:I1"/>
    </sheetView>
  </sheetViews>
  <sheetFormatPr defaultColWidth="9.28515625" defaultRowHeight="11.25" customHeight="1" x14ac:dyDescent="0.2"/>
  <cols>
    <col min="1" max="1" width="19.7109375" style="16" bestFit="1" customWidth="1"/>
    <col min="2" max="2" width="1.7109375" style="16" customWidth="1"/>
    <col min="3" max="3" width="7.42578125" style="16" bestFit="1" customWidth="1"/>
    <col min="4" max="4" width="1.7109375" style="19" customWidth="1"/>
    <col min="5" max="5" width="9.42578125" style="16" bestFit="1" customWidth="1"/>
    <col min="6" max="6" width="1.7109375" style="19" customWidth="1"/>
    <col min="7" max="7" width="7.42578125" style="16" bestFit="1" customWidth="1"/>
    <col min="8" max="8" width="1.7109375" style="19" customWidth="1"/>
    <col min="9" max="9" width="9.42578125" style="16" bestFit="1" customWidth="1"/>
    <col min="10" max="16384" width="9.28515625" style="16"/>
  </cols>
  <sheetData>
    <row r="1" spans="1:9" ht="11.25" customHeight="1" x14ac:dyDescent="0.2">
      <c r="A1" s="202" t="s">
        <v>54</v>
      </c>
      <c r="B1" s="217"/>
      <c r="C1" s="217"/>
      <c r="D1" s="217"/>
      <c r="E1" s="217"/>
      <c r="F1" s="217"/>
      <c r="G1" s="217"/>
      <c r="H1" s="217"/>
      <c r="I1" s="217"/>
    </row>
    <row r="2" spans="1:9" ht="11.25" customHeight="1" x14ac:dyDescent="0.2">
      <c r="A2" s="202" t="s">
        <v>55</v>
      </c>
      <c r="B2" s="217"/>
      <c r="C2" s="217"/>
      <c r="D2" s="217"/>
      <c r="E2" s="217"/>
      <c r="F2" s="217"/>
      <c r="G2" s="217"/>
      <c r="H2" s="217"/>
      <c r="I2" s="217"/>
    </row>
    <row r="3" spans="1:9" ht="11.25" customHeight="1" x14ac:dyDescent="0.2">
      <c r="A3" s="202" t="s">
        <v>218</v>
      </c>
      <c r="B3" s="217"/>
      <c r="C3" s="217"/>
      <c r="D3" s="217"/>
      <c r="E3" s="217"/>
      <c r="F3" s="217"/>
      <c r="G3" s="217"/>
      <c r="H3" s="217"/>
      <c r="I3" s="217"/>
    </row>
    <row r="4" spans="1:9" ht="11.25" customHeight="1" x14ac:dyDescent="0.2">
      <c r="A4" s="202"/>
      <c r="B4" s="217"/>
      <c r="C4" s="217"/>
      <c r="D4" s="217"/>
      <c r="E4" s="217"/>
      <c r="F4" s="217"/>
      <c r="G4" s="217"/>
      <c r="H4" s="217"/>
      <c r="I4" s="217"/>
    </row>
    <row r="5" spans="1:9" ht="11.25" customHeight="1" x14ac:dyDescent="0.2">
      <c r="A5" s="202" t="s">
        <v>56</v>
      </c>
      <c r="B5" s="217"/>
      <c r="C5" s="217"/>
      <c r="D5" s="217"/>
      <c r="E5" s="217"/>
      <c r="F5" s="217"/>
      <c r="G5" s="217"/>
      <c r="H5" s="217"/>
      <c r="I5" s="217"/>
    </row>
    <row r="6" spans="1:9" ht="11.25" customHeight="1" x14ac:dyDescent="0.2">
      <c r="A6" s="196"/>
      <c r="B6" s="222"/>
      <c r="C6" s="222"/>
      <c r="D6" s="222"/>
      <c r="E6" s="222"/>
      <c r="F6" s="222"/>
      <c r="G6" s="222"/>
      <c r="H6" s="222"/>
      <c r="I6" s="222"/>
    </row>
    <row r="7" spans="1:9" ht="11.25" customHeight="1" x14ac:dyDescent="0.2">
      <c r="A7" s="14"/>
      <c r="B7" s="14"/>
      <c r="C7" s="223"/>
      <c r="D7" s="224"/>
      <c r="E7" s="224"/>
      <c r="F7" s="6"/>
      <c r="G7" s="220" t="s">
        <v>57</v>
      </c>
      <c r="H7" s="221"/>
      <c r="I7" s="221"/>
    </row>
    <row r="8" spans="1:9" ht="11.25" customHeight="1" x14ac:dyDescent="0.2">
      <c r="A8" s="26"/>
      <c r="B8" s="26"/>
      <c r="C8" s="196" t="s">
        <v>58</v>
      </c>
      <c r="D8" s="197"/>
      <c r="E8" s="197"/>
      <c r="F8" s="7"/>
      <c r="G8" s="196" t="s">
        <v>59</v>
      </c>
      <c r="H8" s="197"/>
      <c r="I8" s="197"/>
    </row>
    <row r="9" spans="1:9" ht="11.25" customHeight="1" x14ac:dyDescent="0.2">
      <c r="A9" s="26"/>
      <c r="B9" s="26"/>
      <c r="C9" s="30" t="s">
        <v>60</v>
      </c>
      <c r="D9" s="32"/>
      <c r="E9" s="30" t="s">
        <v>61</v>
      </c>
      <c r="F9" s="7"/>
      <c r="G9" s="30" t="s">
        <v>60</v>
      </c>
      <c r="H9" s="32"/>
      <c r="I9" s="30" t="s">
        <v>61</v>
      </c>
    </row>
    <row r="10" spans="1:9" ht="11.25" customHeight="1" x14ac:dyDescent="0.2">
      <c r="A10" s="25"/>
      <c r="B10" s="25"/>
      <c r="C10" s="29" t="s">
        <v>62</v>
      </c>
      <c r="D10" s="33"/>
      <c r="E10" s="29" t="s">
        <v>63</v>
      </c>
      <c r="F10" s="10"/>
      <c r="G10" s="29" t="s">
        <v>62</v>
      </c>
      <c r="H10" s="33"/>
      <c r="I10" s="29" t="s">
        <v>63</v>
      </c>
    </row>
    <row r="11" spans="1:9" ht="11.25" customHeight="1" x14ac:dyDescent="0.2">
      <c r="A11" s="36" t="s">
        <v>64</v>
      </c>
      <c r="B11" s="1"/>
      <c r="C11" s="17">
        <v>160000</v>
      </c>
      <c r="D11" s="45"/>
      <c r="E11" s="17">
        <v>192000</v>
      </c>
      <c r="F11" s="45"/>
      <c r="G11" s="17">
        <v>120000</v>
      </c>
      <c r="H11" s="45"/>
      <c r="I11" s="17">
        <v>144000</v>
      </c>
    </row>
    <row r="12" spans="1:9" ht="11.25" customHeight="1" x14ac:dyDescent="0.2">
      <c r="A12" s="36" t="s">
        <v>65</v>
      </c>
      <c r="B12" s="1"/>
      <c r="C12" s="17">
        <v>129000</v>
      </c>
      <c r="D12" s="45"/>
      <c r="E12" s="17">
        <v>144000</v>
      </c>
      <c r="F12" s="45"/>
      <c r="G12" s="17">
        <v>118000</v>
      </c>
      <c r="H12" s="45"/>
      <c r="I12" s="17">
        <v>132000</v>
      </c>
    </row>
    <row r="13" spans="1:9" ht="11.25" customHeight="1" x14ac:dyDescent="0.2">
      <c r="A13" s="36" t="s">
        <v>46</v>
      </c>
      <c r="B13" s="1"/>
      <c r="C13" s="17">
        <v>7040</v>
      </c>
      <c r="D13" s="45"/>
      <c r="E13" s="17">
        <v>8450</v>
      </c>
      <c r="F13" s="45"/>
      <c r="G13" s="17">
        <v>6440</v>
      </c>
      <c r="H13" s="45"/>
      <c r="I13" s="65">
        <v>7730</v>
      </c>
    </row>
    <row r="14" spans="1:9" ht="11.25" customHeight="1" x14ac:dyDescent="0.2">
      <c r="A14" s="36" t="s">
        <v>66</v>
      </c>
      <c r="B14" s="1"/>
      <c r="C14" s="66">
        <v>273</v>
      </c>
      <c r="D14" s="44"/>
      <c r="E14" s="66">
        <v>328</v>
      </c>
      <c r="F14" s="18"/>
      <c r="G14" s="66">
        <v>273</v>
      </c>
      <c r="H14" s="18"/>
      <c r="I14" s="66">
        <v>328</v>
      </c>
    </row>
    <row r="15" spans="1:9" ht="11.25" customHeight="1" x14ac:dyDescent="0.2">
      <c r="A15" s="37" t="s">
        <v>7</v>
      </c>
      <c r="B15" s="3"/>
      <c r="C15" s="18">
        <v>296000</v>
      </c>
      <c r="D15" s="44"/>
      <c r="E15" s="18">
        <v>344000</v>
      </c>
      <c r="F15" s="44"/>
      <c r="G15" s="18">
        <v>245000</v>
      </c>
      <c r="H15" s="44"/>
      <c r="I15" s="18">
        <v>284000</v>
      </c>
    </row>
    <row r="16" spans="1:9" ht="11.25" customHeight="1" x14ac:dyDescent="0.2">
      <c r="A16" s="218" t="s">
        <v>53</v>
      </c>
      <c r="B16" s="219"/>
      <c r="C16" s="219"/>
      <c r="D16" s="219"/>
      <c r="E16" s="219"/>
      <c r="F16" s="219"/>
      <c r="G16" s="219"/>
      <c r="H16" s="219"/>
      <c r="I16" s="219"/>
    </row>
    <row r="19" spans="3:9" ht="11.25" customHeight="1" x14ac:dyDescent="0.2">
      <c r="C19" s="68"/>
      <c r="E19" s="68"/>
      <c r="F19" s="68"/>
      <c r="G19" s="68"/>
      <c r="H19" s="68"/>
      <c r="I19" s="68"/>
    </row>
    <row r="20" spans="3:9" ht="11.25" customHeight="1" x14ac:dyDescent="0.2">
      <c r="C20" s="68"/>
      <c r="E20" s="68"/>
      <c r="F20" s="68"/>
      <c r="G20" s="68"/>
      <c r="H20" s="68"/>
      <c r="I20" s="68"/>
    </row>
  </sheetData>
  <mergeCells count="11">
    <mergeCell ref="A1:I1"/>
    <mergeCell ref="A2:I2"/>
    <mergeCell ref="A3:I3"/>
    <mergeCell ref="A5:I5"/>
    <mergeCell ref="A16:I16"/>
    <mergeCell ref="C8:E8"/>
    <mergeCell ref="G7:I7"/>
    <mergeCell ref="G8:I8"/>
    <mergeCell ref="A4:I4"/>
    <mergeCell ref="A6:I6"/>
    <mergeCell ref="C7:E7"/>
  </mergeCells>
  <printOptions horizontalCentered="1"/>
  <pageMargins left="0.5" right="0.5" top="0.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485FA-22DA-436A-A27B-49822C0BA826}">
  <dimension ref="A1:M36"/>
  <sheetViews>
    <sheetView zoomScaleNormal="100" workbookViewId="0">
      <selection sqref="A1:M1"/>
    </sheetView>
  </sheetViews>
  <sheetFormatPr defaultColWidth="9.28515625" defaultRowHeight="11.25" customHeight="1" x14ac:dyDescent="0.25"/>
  <cols>
    <col min="1" max="1" width="28.28515625" style="163" bestFit="1" customWidth="1"/>
    <col min="2" max="2" width="1.7109375" style="163" customWidth="1"/>
    <col min="3" max="3" width="6.7109375" style="163" bestFit="1" customWidth="1"/>
    <col min="4" max="4" width="1.7109375" style="162" customWidth="1"/>
    <col min="5" max="5" width="6.7109375" style="163" bestFit="1" customWidth="1"/>
    <col min="6" max="6" width="1.7109375" style="21" customWidth="1"/>
    <col min="7" max="7" width="7.7109375" style="163" bestFit="1" customWidth="1"/>
    <col min="8" max="8" width="1.7109375" style="21" customWidth="1"/>
    <col min="9" max="9" width="6.5703125" style="163" bestFit="1" customWidth="1"/>
    <col min="10" max="10" width="1.5703125" style="163" customWidth="1"/>
    <col min="11" max="11" width="9.28515625" style="163"/>
    <col min="12" max="12" width="1.5703125" style="163" customWidth="1"/>
    <col min="13" max="16384" width="9.28515625" style="163"/>
  </cols>
  <sheetData>
    <row r="1" spans="1:13" ht="11.25" customHeight="1" x14ac:dyDescent="0.25">
      <c r="A1" s="202" t="s">
        <v>67</v>
      </c>
      <c r="B1" s="204"/>
      <c r="C1" s="204"/>
      <c r="D1" s="204"/>
      <c r="E1" s="204"/>
      <c r="F1" s="204"/>
      <c r="G1" s="204"/>
      <c r="H1" s="204"/>
      <c r="I1" s="204"/>
      <c r="J1" s="230"/>
      <c r="K1" s="230"/>
      <c r="L1" s="230"/>
      <c r="M1" s="230"/>
    </row>
    <row r="2" spans="1:13" ht="11.25" customHeight="1" x14ac:dyDescent="0.25">
      <c r="A2" s="202" t="s">
        <v>219</v>
      </c>
      <c r="B2" s="204"/>
      <c r="C2" s="204"/>
      <c r="D2" s="204"/>
      <c r="E2" s="204"/>
      <c r="F2" s="204"/>
      <c r="G2" s="204"/>
      <c r="H2" s="204"/>
      <c r="I2" s="204"/>
      <c r="J2" s="230"/>
      <c r="K2" s="230"/>
      <c r="L2" s="230"/>
      <c r="M2" s="230"/>
    </row>
    <row r="3" spans="1:13" ht="11.25" customHeight="1" x14ac:dyDescent="0.25">
      <c r="A3" s="202"/>
      <c r="B3" s="204"/>
      <c r="C3" s="204"/>
      <c r="D3" s="204"/>
      <c r="E3" s="204"/>
      <c r="F3" s="204"/>
      <c r="G3" s="204"/>
      <c r="H3" s="204"/>
      <c r="I3" s="204"/>
      <c r="J3" s="230"/>
      <c r="K3" s="230"/>
      <c r="L3" s="230"/>
      <c r="M3" s="230"/>
    </row>
    <row r="4" spans="1:13" ht="11.25" customHeight="1" x14ac:dyDescent="0.25">
      <c r="A4" s="231" t="s">
        <v>56</v>
      </c>
      <c r="B4" s="204"/>
      <c r="C4" s="204"/>
      <c r="D4" s="204"/>
      <c r="E4" s="204"/>
      <c r="F4" s="204"/>
      <c r="G4" s="204"/>
      <c r="H4" s="204"/>
      <c r="I4" s="204"/>
      <c r="J4" s="230"/>
      <c r="K4" s="230"/>
      <c r="L4" s="230"/>
      <c r="M4" s="230"/>
    </row>
    <row r="5" spans="1:13" ht="11.25" customHeight="1" x14ac:dyDescent="0.25">
      <c r="A5" s="232"/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</row>
    <row r="6" spans="1:13" ht="11.25" customHeight="1" x14ac:dyDescent="0.25">
      <c r="A6" s="161"/>
      <c r="B6" s="160"/>
      <c r="C6" s="205" t="s">
        <v>24</v>
      </c>
      <c r="D6" s="227"/>
      <c r="E6" s="227"/>
      <c r="F6" s="227"/>
      <c r="G6" s="227"/>
      <c r="H6" s="227"/>
      <c r="I6" s="227"/>
      <c r="K6" s="228" t="s">
        <v>220</v>
      </c>
      <c r="L6" s="229"/>
      <c r="M6" s="229"/>
    </row>
    <row r="7" spans="1:13" ht="11.25" customHeight="1" x14ac:dyDescent="0.25">
      <c r="A7" s="26"/>
      <c r="B7" s="26"/>
      <c r="C7" s="158" t="s">
        <v>8</v>
      </c>
      <c r="D7" s="38"/>
      <c r="E7" s="158" t="s">
        <v>68</v>
      </c>
      <c r="F7" s="158"/>
      <c r="G7" s="158" t="s">
        <v>69</v>
      </c>
      <c r="H7" s="158"/>
      <c r="I7" s="158" t="s">
        <v>8</v>
      </c>
      <c r="K7" s="158" t="s">
        <v>68</v>
      </c>
      <c r="M7" s="158" t="s">
        <v>69</v>
      </c>
    </row>
    <row r="8" spans="1:13" ht="11.25" customHeight="1" x14ac:dyDescent="0.25">
      <c r="A8" s="89"/>
      <c r="B8" s="89"/>
      <c r="C8" s="159" t="s">
        <v>70</v>
      </c>
      <c r="D8" s="39"/>
      <c r="E8" s="159" t="s">
        <v>71</v>
      </c>
      <c r="F8" s="159"/>
      <c r="G8" s="159" t="s">
        <v>72</v>
      </c>
      <c r="H8" s="159"/>
      <c r="I8" s="159" t="s">
        <v>73</v>
      </c>
      <c r="J8" s="141"/>
      <c r="K8" s="173" t="s">
        <v>71</v>
      </c>
      <c r="L8" s="141"/>
      <c r="M8" s="173" t="s">
        <v>72</v>
      </c>
    </row>
    <row r="9" spans="1:13" ht="11.25" customHeight="1" x14ac:dyDescent="0.25">
      <c r="A9" s="40" t="s">
        <v>74</v>
      </c>
      <c r="B9" s="4"/>
      <c r="C9" s="4"/>
      <c r="D9" s="20"/>
      <c r="E9" s="4"/>
      <c r="F9" s="2"/>
      <c r="G9" s="4"/>
      <c r="H9" s="2"/>
      <c r="I9" s="4"/>
    </row>
    <row r="10" spans="1:13" ht="11.25" customHeight="1" x14ac:dyDescent="0.25">
      <c r="A10" s="37" t="s">
        <v>75</v>
      </c>
      <c r="B10" s="4"/>
      <c r="C10" s="50">
        <v>18700</v>
      </c>
      <c r="D10" s="164"/>
      <c r="E10" s="50">
        <v>43000</v>
      </c>
      <c r="F10" s="165"/>
      <c r="G10" s="50">
        <v>43000</v>
      </c>
      <c r="H10" s="165"/>
      <c r="I10" s="50">
        <v>18700</v>
      </c>
      <c r="K10" s="58">
        <v>85400</v>
      </c>
      <c r="M10" s="58">
        <v>85900</v>
      </c>
    </row>
    <row r="11" spans="1:13" ht="11.25" customHeight="1" x14ac:dyDescent="0.25">
      <c r="A11" s="37" t="s">
        <v>76</v>
      </c>
      <c r="B11" s="4"/>
      <c r="C11" s="50">
        <v>11100</v>
      </c>
      <c r="D11" s="164"/>
      <c r="E11" s="50">
        <v>30200</v>
      </c>
      <c r="F11" s="165"/>
      <c r="G11" s="50">
        <v>30200</v>
      </c>
      <c r="H11" s="165"/>
      <c r="I11" s="50">
        <v>11100</v>
      </c>
      <c r="K11" s="58">
        <v>60200</v>
      </c>
      <c r="M11" s="58">
        <v>60200</v>
      </c>
    </row>
    <row r="12" spans="1:13" ht="11.25" customHeight="1" x14ac:dyDescent="0.25">
      <c r="A12" s="37" t="s">
        <v>77</v>
      </c>
      <c r="B12" s="4"/>
      <c r="C12" s="50">
        <v>7680</v>
      </c>
      <c r="D12" s="166"/>
      <c r="E12" s="50">
        <v>37600</v>
      </c>
      <c r="F12" s="165"/>
      <c r="G12" s="50">
        <v>37500</v>
      </c>
      <c r="H12" s="165"/>
      <c r="I12" s="50">
        <v>7790</v>
      </c>
      <c r="K12" s="58">
        <v>68500</v>
      </c>
      <c r="M12" s="58">
        <v>68500</v>
      </c>
    </row>
    <row r="13" spans="1:13" ht="11.25" customHeight="1" x14ac:dyDescent="0.25">
      <c r="A13" s="37" t="s">
        <v>78</v>
      </c>
      <c r="B13" s="4"/>
      <c r="C13" s="50">
        <v>6130</v>
      </c>
      <c r="D13" s="167"/>
      <c r="E13" s="50">
        <v>7580</v>
      </c>
      <c r="F13" s="165"/>
      <c r="G13" s="50">
        <v>7580</v>
      </c>
      <c r="H13" s="165"/>
      <c r="I13" s="50">
        <v>6130</v>
      </c>
      <c r="K13" s="58">
        <v>15000</v>
      </c>
      <c r="M13" s="58">
        <v>15000</v>
      </c>
    </row>
    <row r="14" spans="1:13" ht="11.25" customHeight="1" x14ac:dyDescent="0.25">
      <c r="A14" s="37" t="s">
        <v>79</v>
      </c>
      <c r="B14" s="4"/>
      <c r="C14" s="50">
        <v>5200</v>
      </c>
      <c r="D14" s="164"/>
      <c r="E14" s="50">
        <v>13100</v>
      </c>
      <c r="F14" s="165"/>
      <c r="G14" s="50">
        <v>13100</v>
      </c>
      <c r="H14" s="165"/>
      <c r="I14" s="50">
        <v>5200</v>
      </c>
      <c r="K14" s="58">
        <v>26700</v>
      </c>
      <c r="M14" s="58">
        <v>26700</v>
      </c>
    </row>
    <row r="15" spans="1:13" ht="11.25" customHeight="1" x14ac:dyDescent="0.25">
      <c r="A15" s="37" t="s">
        <v>228</v>
      </c>
      <c r="B15" s="4"/>
      <c r="C15" s="50">
        <v>18400</v>
      </c>
      <c r="D15" s="167"/>
      <c r="E15" s="58">
        <v>42800</v>
      </c>
      <c r="F15" s="165"/>
      <c r="G15" s="50">
        <v>42800</v>
      </c>
      <c r="H15" s="165"/>
      <c r="I15" s="50">
        <v>18400</v>
      </c>
      <c r="K15" s="58">
        <v>86800</v>
      </c>
      <c r="M15" s="58">
        <v>86800</v>
      </c>
    </row>
    <row r="16" spans="1:13" ht="11.25" customHeight="1" x14ac:dyDescent="0.25">
      <c r="A16" s="41" t="s">
        <v>80</v>
      </c>
      <c r="B16" s="4"/>
      <c r="C16" s="168">
        <v>67200</v>
      </c>
      <c r="D16" s="168"/>
      <c r="E16" s="59">
        <v>174000</v>
      </c>
      <c r="F16" s="168"/>
      <c r="G16" s="168">
        <v>174000</v>
      </c>
      <c r="H16" s="168"/>
      <c r="I16" s="168">
        <v>67300</v>
      </c>
      <c r="J16" s="142"/>
      <c r="K16" s="59">
        <v>343000</v>
      </c>
      <c r="L16" s="142"/>
      <c r="M16" s="59">
        <v>343000</v>
      </c>
    </row>
    <row r="17" spans="1:13" ht="11.25" customHeight="1" x14ac:dyDescent="0.25">
      <c r="A17" s="36" t="s">
        <v>81</v>
      </c>
      <c r="B17" s="4"/>
      <c r="C17" s="169"/>
      <c r="D17" s="167"/>
      <c r="E17" s="50"/>
      <c r="F17" s="165"/>
      <c r="G17" s="50"/>
      <c r="H17" s="165"/>
      <c r="I17" s="169"/>
      <c r="K17" s="58"/>
      <c r="M17" s="58"/>
    </row>
    <row r="18" spans="1:13" ht="11.25" customHeight="1" x14ac:dyDescent="0.25">
      <c r="A18" s="37" t="s">
        <v>82</v>
      </c>
      <c r="B18" s="4"/>
      <c r="C18" s="50">
        <v>8010</v>
      </c>
      <c r="D18" s="164"/>
      <c r="E18" s="50">
        <v>27000</v>
      </c>
      <c r="F18" s="165"/>
      <c r="G18" s="50">
        <v>27000</v>
      </c>
      <c r="H18" s="165"/>
      <c r="I18" s="50">
        <v>8010</v>
      </c>
      <c r="K18" s="58">
        <v>53900</v>
      </c>
      <c r="M18" s="58">
        <v>53900</v>
      </c>
    </row>
    <row r="19" spans="1:13" ht="11.25" customHeight="1" x14ac:dyDescent="0.25">
      <c r="A19" s="37" t="s">
        <v>83</v>
      </c>
      <c r="B19" s="4"/>
      <c r="C19" s="50">
        <v>7840</v>
      </c>
      <c r="D19" s="166"/>
      <c r="E19" s="50">
        <v>16700</v>
      </c>
      <c r="F19" s="165"/>
      <c r="G19" s="50">
        <v>16700</v>
      </c>
      <c r="H19" s="165"/>
      <c r="I19" s="50">
        <v>7840</v>
      </c>
      <c r="K19" s="58">
        <v>33300</v>
      </c>
      <c r="M19" s="58">
        <v>33300</v>
      </c>
    </row>
    <row r="20" spans="1:13" ht="11.25" customHeight="1" x14ac:dyDescent="0.25">
      <c r="A20" s="37" t="s">
        <v>84</v>
      </c>
      <c r="B20" s="4"/>
      <c r="C20" s="50">
        <v>7850</v>
      </c>
      <c r="D20" s="164"/>
      <c r="E20" s="50">
        <v>37500</v>
      </c>
      <c r="F20" s="165"/>
      <c r="G20" s="50">
        <v>37500</v>
      </c>
      <c r="H20" s="165"/>
      <c r="I20" s="50">
        <v>7850</v>
      </c>
      <c r="K20" s="58">
        <v>76000</v>
      </c>
      <c r="M20" s="58">
        <v>76000</v>
      </c>
    </row>
    <row r="21" spans="1:13" ht="11.25" customHeight="1" x14ac:dyDescent="0.25">
      <c r="A21" s="37" t="s">
        <v>85</v>
      </c>
      <c r="B21" s="4"/>
      <c r="C21" s="50">
        <v>19200</v>
      </c>
      <c r="D21" s="166"/>
      <c r="E21" s="50">
        <v>28800</v>
      </c>
      <c r="F21" s="165"/>
      <c r="G21" s="50">
        <v>28800</v>
      </c>
      <c r="H21" s="165"/>
      <c r="I21" s="50">
        <v>19200</v>
      </c>
      <c r="K21" s="58">
        <v>46500</v>
      </c>
      <c r="M21" s="58">
        <v>46500</v>
      </c>
    </row>
    <row r="22" spans="1:13" ht="11.25" customHeight="1" x14ac:dyDescent="0.25">
      <c r="A22" s="37" t="s">
        <v>86</v>
      </c>
      <c r="B22" s="4"/>
      <c r="C22" s="50">
        <v>5870</v>
      </c>
      <c r="D22" s="167"/>
      <c r="E22" s="50">
        <v>12000</v>
      </c>
      <c r="F22" s="165"/>
      <c r="G22" s="50">
        <v>12000</v>
      </c>
      <c r="H22" s="165"/>
      <c r="I22" s="50">
        <v>5870</v>
      </c>
      <c r="K22" s="58">
        <v>23900</v>
      </c>
      <c r="M22" s="58">
        <v>23900</v>
      </c>
    </row>
    <row r="23" spans="1:13" ht="11.25" customHeight="1" x14ac:dyDescent="0.25">
      <c r="A23" s="41" t="s">
        <v>87</v>
      </c>
      <c r="B23" s="4"/>
      <c r="C23" s="168">
        <v>48800</v>
      </c>
      <c r="D23" s="168"/>
      <c r="E23" s="168">
        <v>122000</v>
      </c>
      <c r="F23" s="168"/>
      <c r="G23" s="168">
        <v>122000</v>
      </c>
      <c r="H23" s="168"/>
      <c r="I23" s="59">
        <v>48800</v>
      </c>
      <c r="J23" s="142"/>
      <c r="K23" s="59">
        <v>234000</v>
      </c>
      <c r="L23" s="142"/>
      <c r="M23" s="59">
        <v>234000</v>
      </c>
    </row>
    <row r="24" spans="1:13" ht="11.25" customHeight="1" x14ac:dyDescent="0.25">
      <c r="A24" s="37" t="s">
        <v>88</v>
      </c>
      <c r="B24" s="3"/>
      <c r="C24" s="46">
        <v>116000</v>
      </c>
      <c r="D24" s="75"/>
      <c r="E24" s="46">
        <v>296000</v>
      </c>
      <c r="F24" s="75"/>
      <c r="G24" s="46">
        <v>296000</v>
      </c>
      <c r="H24" s="75"/>
      <c r="I24" s="46">
        <v>116000</v>
      </c>
      <c r="J24" s="141"/>
      <c r="K24" s="46">
        <v>576000</v>
      </c>
      <c r="L24" s="141"/>
      <c r="M24" s="46">
        <v>577000</v>
      </c>
    </row>
    <row r="25" spans="1:13" ht="11.25" customHeight="1" x14ac:dyDescent="0.25">
      <c r="A25" s="234" t="s">
        <v>53</v>
      </c>
      <c r="B25" s="199"/>
      <c r="C25" s="199"/>
      <c r="D25" s="199"/>
      <c r="E25" s="199"/>
      <c r="F25" s="199"/>
      <c r="G25" s="199"/>
      <c r="H25" s="199"/>
      <c r="I25" s="199"/>
      <c r="J25" s="235"/>
      <c r="K25" s="235"/>
      <c r="L25" s="235"/>
      <c r="M25" s="235"/>
    </row>
    <row r="26" spans="1:13" ht="11.25" customHeight="1" x14ac:dyDescent="0.25">
      <c r="A26" s="200" t="s">
        <v>89</v>
      </c>
      <c r="B26" s="201"/>
      <c r="C26" s="201"/>
      <c r="D26" s="201"/>
      <c r="E26" s="201"/>
      <c r="F26" s="201"/>
      <c r="G26" s="201"/>
      <c r="H26" s="201"/>
      <c r="I26" s="201"/>
      <c r="J26" s="230"/>
      <c r="K26" s="230"/>
      <c r="L26" s="230"/>
      <c r="M26" s="230"/>
    </row>
    <row r="27" spans="1:13" ht="11.25" customHeight="1" x14ac:dyDescent="0.25">
      <c r="A27" s="200" t="s">
        <v>197</v>
      </c>
      <c r="B27" s="201"/>
      <c r="C27" s="201"/>
      <c r="D27" s="201"/>
      <c r="E27" s="201"/>
      <c r="F27" s="201"/>
      <c r="G27" s="201"/>
      <c r="H27" s="201"/>
      <c r="I27" s="201"/>
      <c r="J27" s="230"/>
      <c r="K27" s="230"/>
      <c r="L27" s="230"/>
      <c r="M27" s="230"/>
    </row>
    <row r="28" spans="1:13" ht="11.45" customHeight="1" x14ac:dyDescent="0.25">
      <c r="A28" s="225" t="s">
        <v>229</v>
      </c>
      <c r="B28" s="201"/>
      <c r="C28" s="201"/>
      <c r="D28" s="201"/>
      <c r="E28" s="201"/>
      <c r="F28" s="201"/>
      <c r="G28" s="201"/>
      <c r="H28" s="201"/>
      <c r="I28" s="201"/>
      <c r="J28" s="230"/>
      <c r="K28" s="230"/>
      <c r="L28" s="230"/>
      <c r="M28" s="230"/>
    </row>
    <row r="29" spans="1:13" ht="11.25" customHeight="1" x14ac:dyDescent="0.25">
      <c r="A29" s="225"/>
      <c r="B29" s="226"/>
      <c r="C29" s="226"/>
      <c r="D29" s="226"/>
      <c r="E29" s="226"/>
      <c r="F29" s="226"/>
      <c r="G29" s="226"/>
      <c r="H29" s="226"/>
      <c r="I29" s="226"/>
    </row>
    <row r="30" spans="1:13" ht="11.25" customHeight="1" x14ac:dyDescent="0.25">
      <c r="C30" s="56"/>
      <c r="E30" s="56"/>
      <c r="F30" s="56"/>
      <c r="G30" s="56"/>
      <c r="H30" s="56"/>
      <c r="I30" s="56"/>
    </row>
    <row r="31" spans="1:13" ht="11.25" customHeight="1" x14ac:dyDescent="0.25">
      <c r="F31" s="163"/>
      <c r="H31" s="163"/>
    </row>
    <row r="32" spans="1:13" ht="11.25" customHeight="1" x14ac:dyDescent="0.25">
      <c r="C32" s="56"/>
      <c r="E32" s="56"/>
      <c r="F32" s="56"/>
      <c r="G32" s="56"/>
      <c r="H32" s="56"/>
      <c r="I32" s="56"/>
    </row>
    <row r="33" spans="3:9" ht="11.25" customHeight="1" x14ac:dyDescent="0.25">
      <c r="C33" s="56"/>
      <c r="E33" s="56"/>
      <c r="F33" s="56"/>
      <c r="G33" s="56"/>
      <c r="H33" s="56"/>
      <c r="I33" s="56"/>
    </row>
    <row r="34" spans="3:9" ht="11.25" customHeight="1" x14ac:dyDescent="0.25">
      <c r="F34" s="163"/>
      <c r="H34" s="163"/>
    </row>
    <row r="35" spans="3:9" ht="11.25" customHeight="1" x14ac:dyDescent="0.25">
      <c r="C35" s="56"/>
      <c r="E35" s="56"/>
      <c r="F35" s="56"/>
      <c r="G35" s="56"/>
      <c r="H35" s="56"/>
      <c r="I35" s="56"/>
    </row>
    <row r="36" spans="3:9" ht="11.25" customHeight="1" x14ac:dyDescent="0.25">
      <c r="C36" s="56"/>
      <c r="E36" s="56"/>
      <c r="F36" s="56"/>
      <c r="G36" s="56"/>
      <c r="H36" s="56"/>
      <c r="I36" s="56"/>
    </row>
  </sheetData>
  <mergeCells count="12">
    <mergeCell ref="A29:I29"/>
    <mergeCell ref="C6:I6"/>
    <mergeCell ref="K6:M6"/>
    <mergeCell ref="A1:M1"/>
    <mergeCell ref="A2:M2"/>
    <mergeCell ref="A3:M3"/>
    <mergeCell ref="A4:M4"/>
    <mergeCell ref="A5:M5"/>
    <mergeCell ref="A25:M25"/>
    <mergeCell ref="A26:M26"/>
    <mergeCell ref="A27:M27"/>
    <mergeCell ref="A28:M28"/>
  </mergeCells>
  <conditionalFormatting sqref="D24 H24 F24">
    <cfRule type="cellIs" priority="3" stopIfTrue="1" operator="between">
      <formula>11.25</formula>
      <formula>11.25</formula>
    </cfRule>
  </conditionalFormatting>
  <conditionalFormatting sqref="A25">
    <cfRule type="cellIs" priority="2" stopIfTrue="1" operator="between">
      <formula>11.25</formula>
      <formula>11.25</formula>
    </cfRule>
  </conditionalFormatting>
  <conditionalFormatting sqref="A25">
    <cfRule type="cellIs" priority="1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9BC1E-956D-455F-9D56-2951EC294B05}">
  <dimension ref="A1:M42"/>
  <sheetViews>
    <sheetView zoomScaleNormal="100" workbookViewId="0">
      <selection sqref="A1:M1"/>
    </sheetView>
  </sheetViews>
  <sheetFormatPr defaultColWidth="9.140625" defaultRowHeight="11.25" customHeight="1" x14ac:dyDescent="0.25"/>
  <cols>
    <col min="1" max="1" width="28" style="185" customWidth="1"/>
    <col min="2" max="2" width="1.7109375" style="185" customWidth="1"/>
    <col min="3" max="3" width="6.5703125" style="185" bestFit="1" customWidth="1"/>
    <col min="4" max="4" width="1.7109375" style="184" customWidth="1"/>
    <col min="5" max="5" width="8.28515625" style="185" bestFit="1" customWidth="1"/>
    <col min="6" max="6" width="1.7109375" style="185" customWidth="1"/>
    <col min="7" max="7" width="7.7109375" style="185" bestFit="1" customWidth="1"/>
    <col min="8" max="8" width="1.7109375" style="185" customWidth="1"/>
    <col min="9" max="9" width="5.7109375" style="185" bestFit="1" customWidth="1"/>
    <col min="10" max="10" width="1.5703125" style="185" customWidth="1"/>
    <col min="11" max="11" width="9.140625" style="185"/>
    <col min="12" max="12" width="1.5703125" style="185" customWidth="1"/>
    <col min="13" max="237" width="9.140625" style="185"/>
    <col min="238" max="238" width="28" style="185" bestFit="1" customWidth="1"/>
    <col min="239" max="239" width="1.5703125" style="185" customWidth="1"/>
    <col min="240" max="240" width="6.5703125" style="185" bestFit="1" customWidth="1"/>
    <col min="241" max="241" width="1.5703125" style="185" customWidth="1"/>
    <col min="242" max="242" width="8.28515625" style="185" bestFit="1" customWidth="1"/>
    <col min="243" max="243" width="1.5703125" style="185" customWidth="1"/>
    <col min="244" max="244" width="7.7109375" style="185" bestFit="1" customWidth="1"/>
    <col min="245" max="245" width="1.5703125" style="185" customWidth="1"/>
    <col min="246" max="246" width="5.7109375" style="185" bestFit="1" customWidth="1"/>
    <col min="247" max="247" width="1.5703125" style="185" customWidth="1"/>
    <col min="248" max="248" width="8.28515625" style="185" customWidth="1"/>
    <col min="249" max="249" width="1.5703125" style="185" customWidth="1"/>
    <col min="250" max="250" width="7.7109375" style="185" bestFit="1" customWidth="1"/>
    <col min="251" max="251" width="13.7109375" style="185" customWidth="1"/>
    <col min="252" max="493" width="9.140625" style="185"/>
    <col min="494" max="494" width="28" style="185" bestFit="1" customWidth="1"/>
    <col min="495" max="495" width="1.5703125" style="185" customWidth="1"/>
    <col min="496" max="496" width="6.5703125" style="185" bestFit="1" customWidth="1"/>
    <col min="497" max="497" width="1.5703125" style="185" customWidth="1"/>
    <col min="498" max="498" width="8.28515625" style="185" bestFit="1" customWidth="1"/>
    <col min="499" max="499" width="1.5703125" style="185" customWidth="1"/>
    <col min="500" max="500" width="7.7109375" style="185" bestFit="1" customWidth="1"/>
    <col min="501" max="501" width="1.5703125" style="185" customWidth="1"/>
    <col min="502" max="502" width="5.7109375" style="185" bestFit="1" customWidth="1"/>
    <col min="503" max="503" width="1.5703125" style="185" customWidth="1"/>
    <col min="504" max="504" width="8.28515625" style="185" customWidth="1"/>
    <col min="505" max="505" width="1.5703125" style="185" customWidth="1"/>
    <col min="506" max="506" width="7.7109375" style="185" bestFit="1" customWidth="1"/>
    <col min="507" max="507" width="13.7109375" style="185" customWidth="1"/>
    <col min="508" max="749" width="9.140625" style="185"/>
    <col min="750" max="750" width="28" style="185" bestFit="1" customWidth="1"/>
    <col min="751" max="751" width="1.5703125" style="185" customWidth="1"/>
    <col min="752" max="752" width="6.5703125" style="185" bestFit="1" customWidth="1"/>
    <col min="753" max="753" width="1.5703125" style="185" customWidth="1"/>
    <col min="754" max="754" width="8.28515625" style="185" bestFit="1" customWidth="1"/>
    <col min="755" max="755" width="1.5703125" style="185" customWidth="1"/>
    <col min="756" max="756" width="7.7109375" style="185" bestFit="1" customWidth="1"/>
    <col min="757" max="757" width="1.5703125" style="185" customWidth="1"/>
    <col min="758" max="758" width="5.7109375" style="185" bestFit="1" customWidth="1"/>
    <col min="759" max="759" width="1.5703125" style="185" customWidth="1"/>
    <col min="760" max="760" width="8.28515625" style="185" customWidth="1"/>
    <col min="761" max="761" width="1.5703125" style="185" customWidth="1"/>
    <col min="762" max="762" width="7.7109375" style="185" bestFit="1" customWidth="1"/>
    <col min="763" max="763" width="13.7109375" style="185" customWidth="1"/>
    <col min="764" max="1005" width="9.140625" style="185"/>
    <col min="1006" max="1006" width="28" style="185" bestFit="1" customWidth="1"/>
    <col min="1007" max="1007" width="1.5703125" style="185" customWidth="1"/>
    <col min="1008" max="1008" width="6.5703125" style="185" bestFit="1" customWidth="1"/>
    <col min="1009" max="1009" width="1.5703125" style="185" customWidth="1"/>
    <col min="1010" max="1010" width="8.28515625" style="185" bestFit="1" customWidth="1"/>
    <col min="1011" max="1011" width="1.5703125" style="185" customWidth="1"/>
    <col min="1012" max="1012" width="7.7109375" style="185" bestFit="1" customWidth="1"/>
    <col min="1013" max="1013" width="1.5703125" style="185" customWidth="1"/>
    <col min="1014" max="1014" width="5.7109375" style="185" bestFit="1" customWidth="1"/>
    <col min="1015" max="1015" width="1.5703125" style="185" customWidth="1"/>
    <col min="1016" max="1016" width="8.28515625" style="185" customWidth="1"/>
    <col min="1017" max="1017" width="1.5703125" style="185" customWidth="1"/>
    <col min="1018" max="1018" width="7.7109375" style="185" bestFit="1" customWidth="1"/>
    <col min="1019" max="1019" width="13.7109375" style="185" customWidth="1"/>
    <col min="1020" max="1261" width="9.140625" style="185"/>
    <col min="1262" max="1262" width="28" style="185" bestFit="1" customWidth="1"/>
    <col min="1263" max="1263" width="1.5703125" style="185" customWidth="1"/>
    <col min="1264" max="1264" width="6.5703125" style="185" bestFit="1" customWidth="1"/>
    <col min="1265" max="1265" width="1.5703125" style="185" customWidth="1"/>
    <col min="1266" max="1266" width="8.28515625" style="185" bestFit="1" customWidth="1"/>
    <col min="1267" max="1267" width="1.5703125" style="185" customWidth="1"/>
    <col min="1268" max="1268" width="7.7109375" style="185" bestFit="1" customWidth="1"/>
    <col min="1269" max="1269" width="1.5703125" style="185" customWidth="1"/>
    <col min="1270" max="1270" width="5.7109375" style="185" bestFit="1" customWidth="1"/>
    <col min="1271" max="1271" width="1.5703125" style="185" customWidth="1"/>
    <col min="1272" max="1272" width="8.28515625" style="185" customWidth="1"/>
    <col min="1273" max="1273" width="1.5703125" style="185" customWidth="1"/>
    <col min="1274" max="1274" width="7.7109375" style="185" bestFit="1" customWidth="1"/>
    <col min="1275" max="1275" width="13.7109375" style="185" customWidth="1"/>
    <col min="1276" max="1517" width="9.140625" style="185"/>
    <col min="1518" max="1518" width="28" style="185" bestFit="1" customWidth="1"/>
    <col min="1519" max="1519" width="1.5703125" style="185" customWidth="1"/>
    <col min="1520" max="1520" width="6.5703125" style="185" bestFit="1" customWidth="1"/>
    <col min="1521" max="1521" width="1.5703125" style="185" customWidth="1"/>
    <col min="1522" max="1522" width="8.28515625" style="185" bestFit="1" customWidth="1"/>
    <col min="1523" max="1523" width="1.5703125" style="185" customWidth="1"/>
    <col min="1524" max="1524" width="7.7109375" style="185" bestFit="1" customWidth="1"/>
    <col min="1525" max="1525" width="1.5703125" style="185" customWidth="1"/>
    <col min="1526" max="1526" width="5.7109375" style="185" bestFit="1" customWidth="1"/>
    <col min="1527" max="1527" width="1.5703125" style="185" customWidth="1"/>
    <col min="1528" max="1528" width="8.28515625" style="185" customWidth="1"/>
    <col min="1529" max="1529" width="1.5703125" style="185" customWidth="1"/>
    <col min="1530" max="1530" width="7.7109375" style="185" bestFit="1" customWidth="1"/>
    <col min="1531" max="1531" width="13.7109375" style="185" customWidth="1"/>
    <col min="1532" max="1773" width="9.140625" style="185"/>
    <col min="1774" max="1774" width="28" style="185" bestFit="1" customWidth="1"/>
    <col min="1775" max="1775" width="1.5703125" style="185" customWidth="1"/>
    <col min="1776" max="1776" width="6.5703125" style="185" bestFit="1" customWidth="1"/>
    <col min="1777" max="1777" width="1.5703125" style="185" customWidth="1"/>
    <col min="1778" max="1778" width="8.28515625" style="185" bestFit="1" customWidth="1"/>
    <col min="1779" max="1779" width="1.5703125" style="185" customWidth="1"/>
    <col min="1780" max="1780" width="7.7109375" style="185" bestFit="1" customWidth="1"/>
    <col min="1781" max="1781" width="1.5703125" style="185" customWidth="1"/>
    <col min="1782" max="1782" width="5.7109375" style="185" bestFit="1" customWidth="1"/>
    <col min="1783" max="1783" width="1.5703125" style="185" customWidth="1"/>
    <col min="1784" max="1784" width="8.28515625" style="185" customWidth="1"/>
    <col min="1785" max="1785" width="1.5703125" style="185" customWidth="1"/>
    <col min="1786" max="1786" width="7.7109375" style="185" bestFit="1" customWidth="1"/>
    <col min="1787" max="1787" width="13.7109375" style="185" customWidth="1"/>
    <col min="1788" max="2029" width="9.140625" style="185"/>
    <col min="2030" max="2030" width="28" style="185" bestFit="1" customWidth="1"/>
    <col min="2031" max="2031" width="1.5703125" style="185" customWidth="1"/>
    <col min="2032" max="2032" width="6.5703125" style="185" bestFit="1" customWidth="1"/>
    <col min="2033" max="2033" width="1.5703125" style="185" customWidth="1"/>
    <col min="2034" max="2034" width="8.28515625" style="185" bestFit="1" customWidth="1"/>
    <col min="2035" max="2035" width="1.5703125" style="185" customWidth="1"/>
    <col min="2036" max="2036" width="7.7109375" style="185" bestFit="1" customWidth="1"/>
    <col min="2037" max="2037" width="1.5703125" style="185" customWidth="1"/>
    <col min="2038" max="2038" width="5.7109375" style="185" bestFit="1" customWidth="1"/>
    <col min="2039" max="2039" width="1.5703125" style="185" customWidth="1"/>
    <col min="2040" max="2040" width="8.28515625" style="185" customWidth="1"/>
    <col min="2041" max="2041" width="1.5703125" style="185" customWidth="1"/>
    <col min="2042" max="2042" width="7.7109375" style="185" bestFit="1" customWidth="1"/>
    <col min="2043" max="2043" width="13.7109375" style="185" customWidth="1"/>
    <col min="2044" max="2285" width="9.140625" style="185"/>
    <col min="2286" max="2286" width="28" style="185" bestFit="1" customWidth="1"/>
    <col min="2287" max="2287" width="1.5703125" style="185" customWidth="1"/>
    <col min="2288" max="2288" width="6.5703125" style="185" bestFit="1" customWidth="1"/>
    <col min="2289" max="2289" width="1.5703125" style="185" customWidth="1"/>
    <col min="2290" max="2290" width="8.28515625" style="185" bestFit="1" customWidth="1"/>
    <col min="2291" max="2291" width="1.5703125" style="185" customWidth="1"/>
    <col min="2292" max="2292" width="7.7109375" style="185" bestFit="1" customWidth="1"/>
    <col min="2293" max="2293" width="1.5703125" style="185" customWidth="1"/>
    <col min="2294" max="2294" width="5.7109375" style="185" bestFit="1" customWidth="1"/>
    <col min="2295" max="2295" width="1.5703125" style="185" customWidth="1"/>
    <col min="2296" max="2296" width="8.28515625" style="185" customWidth="1"/>
    <col min="2297" max="2297" width="1.5703125" style="185" customWidth="1"/>
    <col min="2298" max="2298" width="7.7109375" style="185" bestFit="1" customWidth="1"/>
    <col min="2299" max="2299" width="13.7109375" style="185" customWidth="1"/>
    <col min="2300" max="2541" width="9.140625" style="185"/>
    <col min="2542" max="2542" width="28" style="185" bestFit="1" customWidth="1"/>
    <col min="2543" max="2543" width="1.5703125" style="185" customWidth="1"/>
    <col min="2544" max="2544" width="6.5703125" style="185" bestFit="1" customWidth="1"/>
    <col min="2545" max="2545" width="1.5703125" style="185" customWidth="1"/>
    <col min="2546" max="2546" width="8.28515625" style="185" bestFit="1" customWidth="1"/>
    <col min="2547" max="2547" width="1.5703125" style="185" customWidth="1"/>
    <col min="2548" max="2548" width="7.7109375" style="185" bestFit="1" customWidth="1"/>
    <col min="2549" max="2549" width="1.5703125" style="185" customWidth="1"/>
    <col min="2550" max="2550" width="5.7109375" style="185" bestFit="1" customWidth="1"/>
    <col min="2551" max="2551" width="1.5703125" style="185" customWidth="1"/>
    <col min="2552" max="2552" width="8.28515625" style="185" customWidth="1"/>
    <col min="2553" max="2553" width="1.5703125" style="185" customWidth="1"/>
    <col min="2554" max="2554" width="7.7109375" style="185" bestFit="1" customWidth="1"/>
    <col min="2555" max="2555" width="13.7109375" style="185" customWidth="1"/>
    <col min="2556" max="2797" width="9.140625" style="185"/>
    <col min="2798" max="2798" width="28" style="185" bestFit="1" customWidth="1"/>
    <col min="2799" max="2799" width="1.5703125" style="185" customWidth="1"/>
    <col min="2800" max="2800" width="6.5703125" style="185" bestFit="1" customWidth="1"/>
    <col min="2801" max="2801" width="1.5703125" style="185" customWidth="1"/>
    <col min="2802" max="2802" width="8.28515625" style="185" bestFit="1" customWidth="1"/>
    <col min="2803" max="2803" width="1.5703125" style="185" customWidth="1"/>
    <col min="2804" max="2804" width="7.7109375" style="185" bestFit="1" customWidth="1"/>
    <col min="2805" max="2805" width="1.5703125" style="185" customWidth="1"/>
    <col min="2806" max="2806" width="5.7109375" style="185" bestFit="1" customWidth="1"/>
    <col min="2807" max="2807" width="1.5703125" style="185" customWidth="1"/>
    <col min="2808" max="2808" width="8.28515625" style="185" customWidth="1"/>
    <col min="2809" max="2809" width="1.5703125" style="185" customWidth="1"/>
    <col min="2810" max="2810" width="7.7109375" style="185" bestFit="1" customWidth="1"/>
    <col min="2811" max="2811" width="13.7109375" style="185" customWidth="1"/>
    <col min="2812" max="3053" width="9.140625" style="185"/>
    <col min="3054" max="3054" width="28" style="185" bestFit="1" customWidth="1"/>
    <col min="3055" max="3055" width="1.5703125" style="185" customWidth="1"/>
    <col min="3056" max="3056" width="6.5703125" style="185" bestFit="1" customWidth="1"/>
    <col min="3057" max="3057" width="1.5703125" style="185" customWidth="1"/>
    <col min="3058" max="3058" width="8.28515625" style="185" bestFit="1" customWidth="1"/>
    <col min="3059" max="3059" width="1.5703125" style="185" customWidth="1"/>
    <col min="3060" max="3060" width="7.7109375" style="185" bestFit="1" customWidth="1"/>
    <col min="3061" max="3061" width="1.5703125" style="185" customWidth="1"/>
    <col min="3062" max="3062" width="5.7109375" style="185" bestFit="1" customWidth="1"/>
    <col min="3063" max="3063" width="1.5703125" style="185" customWidth="1"/>
    <col min="3064" max="3064" width="8.28515625" style="185" customWidth="1"/>
    <col min="3065" max="3065" width="1.5703125" style="185" customWidth="1"/>
    <col min="3066" max="3066" width="7.7109375" style="185" bestFit="1" customWidth="1"/>
    <col min="3067" max="3067" width="13.7109375" style="185" customWidth="1"/>
    <col min="3068" max="3309" width="9.140625" style="185"/>
    <col min="3310" max="3310" width="28" style="185" bestFit="1" customWidth="1"/>
    <col min="3311" max="3311" width="1.5703125" style="185" customWidth="1"/>
    <col min="3312" max="3312" width="6.5703125" style="185" bestFit="1" customWidth="1"/>
    <col min="3313" max="3313" width="1.5703125" style="185" customWidth="1"/>
    <col min="3314" max="3314" width="8.28515625" style="185" bestFit="1" customWidth="1"/>
    <col min="3315" max="3315" width="1.5703125" style="185" customWidth="1"/>
    <col min="3316" max="3316" width="7.7109375" style="185" bestFit="1" customWidth="1"/>
    <col min="3317" max="3317" width="1.5703125" style="185" customWidth="1"/>
    <col min="3318" max="3318" width="5.7109375" style="185" bestFit="1" customWidth="1"/>
    <col min="3319" max="3319" width="1.5703125" style="185" customWidth="1"/>
    <col min="3320" max="3320" width="8.28515625" style="185" customWidth="1"/>
    <col min="3321" max="3321" width="1.5703125" style="185" customWidth="1"/>
    <col min="3322" max="3322" width="7.7109375" style="185" bestFit="1" customWidth="1"/>
    <col min="3323" max="3323" width="13.7109375" style="185" customWidth="1"/>
    <col min="3324" max="3565" width="9.140625" style="185"/>
    <col min="3566" max="3566" width="28" style="185" bestFit="1" customWidth="1"/>
    <col min="3567" max="3567" width="1.5703125" style="185" customWidth="1"/>
    <col min="3568" max="3568" width="6.5703125" style="185" bestFit="1" customWidth="1"/>
    <col min="3569" max="3569" width="1.5703125" style="185" customWidth="1"/>
    <col min="3570" max="3570" width="8.28515625" style="185" bestFit="1" customWidth="1"/>
    <col min="3571" max="3571" width="1.5703125" style="185" customWidth="1"/>
    <col min="3572" max="3572" width="7.7109375" style="185" bestFit="1" customWidth="1"/>
    <col min="3573" max="3573" width="1.5703125" style="185" customWidth="1"/>
    <col min="3574" max="3574" width="5.7109375" style="185" bestFit="1" customWidth="1"/>
    <col min="3575" max="3575" width="1.5703125" style="185" customWidth="1"/>
    <col min="3576" max="3576" width="8.28515625" style="185" customWidth="1"/>
    <col min="3577" max="3577" width="1.5703125" style="185" customWidth="1"/>
    <col min="3578" max="3578" width="7.7109375" style="185" bestFit="1" customWidth="1"/>
    <col min="3579" max="3579" width="13.7109375" style="185" customWidth="1"/>
    <col min="3580" max="3821" width="9.140625" style="185"/>
    <col min="3822" max="3822" width="28" style="185" bestFit="1" customWidth="1"/>
    <col min="3823" max="3823" width="1.5703125" style="185" customWidth="1"/>
    <col min="3824" max="3824" width="6.5703125" style="185" bestFit="1" customWidth="1"/>
    <col min="3825" max="3825" width="1.5703125" style="185" customWidth="1"/>
    <col min="3826" max="3826" width="8.28515625" style="185" bestFit="1" customWidth="1"/>
    <col min="3827" max="3827" width="1.5703125" style="185" customWidth="1"/>
    <col min="3828" max="3828" width="7.7109375" style="185" bestFit="1" customWidth="1"/>
    <col min="3829" max="3829" width="1.5703125" style="185" customWidth="1"/>
    <col min="3830" max="3830" width="5.7109375" style="185" bestFit="1" customWidth="1"/>
    <col min="3831" max="3831" width="1.5703125" style="185" customWidth="1"/>
    <col min="3832" max="3832" width="8.28515625" style="185" customWidth="1"/>
    <col min="3833" max="3833" width="1.5703125" style="185" customWidth="1"/>
    <col min="3834" max="3834" width="7.7109375" style="185" bestFit="1" customWidth="1"/>
    <col min="3835" max="3835" width="13.7109375" style="185" customWidth="1"/>
    <col min="3836" max="4077" width="9.140625" style="185"/>
    <col min="4078" max="4078" width="28" style="185" bestFit="1" customWidth="1"/>
    <col min="4079" max="4079" width="1.5703125" style="185" customWidth="1"/>
    <col min="4080" max="4080" width="6.5703125" style="185" bestFit="1" customWidth="1"/>
    <col min="4081" max="4081" width="1.5703125" style="185" customWidth="1"/>
    <col min="4082" max="4082" width="8.28515625" style="185" bestFit="1" customWidth="1"/>
    <col min="4083" max="4083" width="1.5703125" style="185" customWidth="1"/>
    <col min="4084" max="4084" width="7.7109375" style="185" bestFit="1" customWidth="1"/>
    <col min="4085" max="4085" width="1.5703125" style="185" customWidth="1"/>
    <col min="4086" max="4086" width="5.7109375" style="185" bestFit="1" customWidth="1"/>
    <col min="4087" max="4087" width="1.5703125" style="185" customWidth="1"/>
    <col min="4088" max="4088" width="8.28515625" style="185" customWidth="1"/>
    <col min="4089" max="4089" width="1.5703125" style="185" customWidth="1"/>
    <col min="4090" max="4090" width="7.7109375" style="185" bestFit="1" customWidth="1"/>
    <col min="4091" max="4091" width="13.7109375" style="185" customWidth="1"/>
    <col min="4092" max="4333" width="9.140625" style="185"/>
    <col min="4334" max="4334" width="28" style="185" bestFit="1" customWidth="1"/>
    <col min="4335" max="4335" width="1.5703125" style="185" customWidth="1"/>
    <col min="4336" max="4336" width="6.5703125" style="185" bestFit="1" customWidth="1"/>
    <col min="4337" max="4337" width="1.5703125" style="185" customWidth="1"/>
    <col min="4338" max="4338" width="8.28515625" style="185" bestFit="1" customWidth="1"/>
    <col min="4339" max="4339" width="1.5703125" style="185" customWidth="1"/>
    <col min="4340" max="4340" width="7.7109375" style="185" bestFit="1" customWidth="1"/>
    <col min="4341" max="4341" width="1.5703125" style="185" customWidth="1"/>
    <col min="4342" max="4342" width="5.7109375" style="185" bestFit="1" customWidth="1"/>
    <col min="4343" max="4343" width="1.5703125" style="185" customWidth="1"/>
    <col min="4344" max="4344" width="8.28515625" style="185" customWidth="1"/>
    <col min="4345" max="4345" width="1.5703125" style="185" customWidth="1"/>
    <col min="4346" max="4346" width="7.7109375" style="185" bestFit="1" customWidth="1"/>
    <col min="4347" max="4347" width="13.7109375" style="185" customWidth="1"/>
    <col min="4348" max="4589" width="9.140625" style="185"/>
    <col min="4590" max="4590" width="28" style="185" bestFit="1" customWidth="1"/>
    <col min="4591" max="4591" width="1.5703125" style="185" customWidth="1"/>
    <col min="4592" max="4592" width="6.5703125" style="185" bestFit="1" customWidth="1"/>
    <col min="4593" max="4593" width="1.5703125" style="185" customWidth="1"/>
    <col min="4594" max="4594" width="8.28515625" style="185" bestFit="1" customWidth="1"/>
    <col min="4595" max="4595" width="1.5703125" style="185" customWidth="1"/>
    <col min="4596" max="4596" width="7.7109375" style="185" bestFit="1" customWidth="1"/>
    <col min="4597" max="4597" width="1.5703125" style="185" customWidth="1"/>
    <col min="4598" max="4598" width="5.7109375" style="185" bestFit="1" customWidth="1"/>
    <col min="4599" max="4599" width="1.5703125" style="185" customWidth="1"/>
    <col min="4600" max="4600" width="8.28515625" style="185" customWidth="1"/>
    <col min="4601" max="4601" width="1.5703125" style="185" customWidth="1"/>
    <col min="4602" max="4602" width="7.7109375" style="185" bestFit="1" customWidth="1"/>
    <col min="4603" max="4603" width="13.7109375" style="185" customWidth="1"/>
    <col min="4604" max="4845" width="9.140625" style="185"/>
    <col min="4846" max="4846" width="28" style="185" bestFit="1" customWidth="1"/>
    <col min="4847" max="4847" width="1.5703125" style="185" customWidth="1"/>
    <col min="4848" max="4848" width="6.5703125" style="185" bestFit="1" customWidth="1"/>
    <col min="4849" max="4849" width="1.5703125" style="185" customWidth="1"/>
    <col min="4850" max="4850" width="8.28515625" style="185" bestFit="1" customWidth="1"/>
    <col min="4851" max="4851" width="1.5703125" style="185" customWidth="1"/>
    <col min="4852" max="4852" width="7.7109375" style="185" bestFit="1" customWidth="1"/>
    <col min="4853" max="4853" width="1.5703125" style="185" customWidth="1"/>
    <col min="4854" max="4854" width="5.7109375" style="185" bestFit="1" customWidth="1"/>
    <col min="4855" max="4855" width="1.5703125" style="185" customWidth="1"/>
    <col min="4856" max="4856" width="8.28515625" style="185" customWidth="1"/>
    <col min="4857" max="4857" width="1.5703125" style="185" customWidth="1"/>
    <col min="4858" max="4858" width="7.7109375" style="185" bestFit="1" customWidth="1"/>
    <col min="4859" max="4859" width="13.7109375" style="185" customWidth="1"/>
    <col min="4860" max="5101" width="9.140625" style="185"/>
    <col min="5102" max="5102" width="28" style="185" bestFit="1" customWidth="1"/>
    <col min="5103" max="5103" width="1.5703125" style="185" customWidth="1"/>
    <col min="5104" max="5104" width="6.5703125" style="185" bestFit="1" customWidth="1"/>
    <col min="5105" max="5105" width="1.5703125" style="185" customWidth="1"/>
    <col min="5106" max="5106" width="8.28515625" style="185" bestFit="1" customWidth="1"/>
    <col min="5107" max="5107" width="1.5703125" style="185" customWidth="1"/>
    <col min="5108" max="5108" width="7.7109375" style="185" bestFit="1" customWidth="1"/>
    <col min="5109" max="5109" width="1.5703125" style="185" customWidth="1"/>
    <col min="5110" max="5110" width="5.7109375" style="185" bestFit="1" customWidth="1"/>
    <col min="5111" max="5111" width="1.5703125" style="185" customWidth="1"/>
    <col min="5112" max="5112" width="8.28515625" style="185" customWidth="1"/>
    <col min="5113" max="5113" width="1.5703125" style="185" customWidth="1"/>
    <col min="5114" max="5114" width="7.7109375" style="185" bestFit="1" customWidth="1"/>
    <col min="5115" max="5115" width="13.7109375" style="185" customWidth="1"/>
    <col min="5116" max="5357" width="9.140625" style="185"/>
    <col min="5358" max="5358" width="28" style="185" bestFit="1" customWidth="1"/>
    <col min="5359" max="5359" width="1.5703125" style="185" customWidth="1"/>
    <col min="5360" max="5360" width="6.5703125" style="185" bestFit="1" customWidth="1"/>
    <col min="5361" max="5361" width="1.5703125" style="185" customWidth="1"/>
    <col min="5362" max="5362" width="8.28515625" style="185" bestFit="1" customWidth="1"/>
    <col min="5363" max="5363" width="1.5703125" style="185" customWidth="1"/>
    <col min="5364" max="5364" width="7.7109375" style="185" bestFit="1" customWidth="1"/>
    <col min="5365" max="5365" width="1.5703125" style="185" customWidth="1"/>
    <col min="5366" max="5366" width="5.7109375" style="185" bestFit="1" customWidth="1"/>
    <col min="5367" max="5367" width="1.5703125" style="185" customWidth="1"/>
    <col min="5368" max="5368" width="8.28515625" style="185" customWidth="1"/>
    <col min="5369" max="5369" width="1.5703125" style="185" customWidth="1"/>
    <col min="5370" max="5370" width="7.7109375" style="185" bestFit="1" customWidth="1"/>
    <col min="5371" max="5371" width="13.7109375" style="185" customWidth="1"/>
    <col min="5372" max="5613" width="9.140625" style="185"/>
    <col min="5614" max="5614" width="28" style="185" bestFit="1" customWidth="1"/>
    <col min="5615" max="5615" width="1.5703125" style="185" customWidth="1"/>
    <col min="5616" max="5616" width="6.5703125" style="185" bestFit="1" customWidth="1"/>
    <col min="5617" max="5617" width="1.5703125" style="185" customWidth="1"/>
    <col min="5618" max="5618" width="8.28515625" style="185" bestFit="1" customWidth="1"/>
    <col min="5619" max="5619" width="1.5703125" style="185" customWidth="1"/>
    <col min="5620" max="5620" width="7.7109375" style="185" bestFit="1" customWidth="1"/>
    <col min="5621" max="5621" width="1.5703125" style="185" customWidth="1"/>
    <col min="5622" max="5622" width="5.7109375" style="185" bestFit="1" customWidth="1"/>
    <col min="5623" max="5623" width="1.5703125" style="185" customWidth="1"/>
    <col min="5624" max="5624" width="8.28515625" style="185" customWidth="1"/>
    <col min="5625" max="5625" width="1.5703125" style="185" customWidth="1"/>
    <col min="5626" max="5626" width="7.7109375" style="185" bestFit="1" customWidth="1"/>
    <col min="5627" max="5627" width="13.7109375" style="185" customWidth="1"/>
    <col min="5628" max="5869" width="9.140625" style="185"/>
    <col min="5870" max="5870" width="28" style="185" bestFit="1" customWidth="1"/>
    <col min="5871" max="5871" width="1.5703125" style="185" customWidth="1"/>
    <col min="5872" max="5872" width="6.5703125" style="185" bestFit="1" customWidth="1"/>
    <col min="5873" max="5873" width="1.5703125" style="185" customWidth="1"/>
    <col min="5874" max="5874" width="8.28515625" style="185" bestFit="1" customWidth="1"/>
    <col min="5875" max="5875" width="1.5703125" style="185" customWidth="1"/>
    <col min="5876" max="5876" width="7.7109375" style="185" bestFit="1" customWidth="1"/>
    <col min="5877" max="5877" width="1.5703125" style="185" customWidth="1"/>
    <col min="5878" max="5878" width="5.7109375" style="185" bestFit="1" customWidth="1"/>
    <col min="5879" max="5879" width="1.5703125" style="185" customWidth="1"/>
    <col min="5880" max="5880" width="8.28515625" style="185" customWidth="1"/>
    <col min="5881" max="5881" width="1.5703125" style="185" customWidth="1"/>
    <col min="5882" max="5882" width="7.7109375" style="185" bestFit="1" customWidth="1"/>
    <col min="5883" max="5883" width="13.7109375" style="185" customWidth="1"/>
    <col min="5884" max="6125" width="9.140625" style="185"/>
    <col min="6126" max="6126" width="28" style="185" bestFit="1" customWidth="1"/>
    <col min="6127" max="6127" width="1.5703125" style="185" customWidth="1"/>
    <col min="6128" max="6128" width="6.5703125" style="185" bestFit="1" customWidth="1"/>
    <col min="6129" max="6129" width="1.5703125" style="185" customWidth="1"/>
    <col min="6130" max="6130" width="8.28515625" style="185" bestFit="1" customWidth="1"/>
    <col min="6131" max="6131" width="1.5703125" style="185" customWidth="1"/>
    <col min="6132" max="6132" width="7.7109375" style="185" bestFit="1" customWidth="1"/>
    <col min="6133" max="6133" width="1.5703125" style="185" customWidth="1"/>
    <col min="6134" max="6134" width="5.7109375" style="185" bestFit="1" customWidth="1"/>
    <col min="6135" max="6135" width="1.5703125" style="185" customWidth="1"/>
    <col min="6136" max="6136" width="8.28515625" style="185" customWidth="1"/>
    <col min="6137" max="6137" width="1.5703125" style="185" customWidth="1"/>
    <col min="6138" max="6138" width="7.7109375" style="185" bestFit="1" customWidth="1"/>
    <col min="6139" max="6139" width="13.7109375" style="185" customWidth="1"/>
    <col min="6140" max="6381" width="9.140625" style="185"/>
    <col min="6382" max="6382" width="28" style="185" bestFit="1" customWidth="1"/>
    <col min="6383" max="6383" width="1.5703125" style="185" customWidth="1"/>
    <col min="6384" max="6384" width="6.5703125" style="185" bestFit="1" customWidth="1"/>
    <col min="6385" max="6385" width="1.5703125" style="185" customWidth="1"/>
    <col min="6386" max="6386" width="8.28515625" style="185" bestFit="1" customWidth="1"/>
    <col min="6387" max="6387" width="1.5703125" style="185" customWidth="1"/>
    <col min="6388" max="6388" width="7.7109375" style="185" bestFit="1" customWidth="1"/>
    <col min="6389" max="6389" width="1.5703125" style="185" customWidth="1"/>
    <col min="6390" max="6390" width="5.7109375" style="185" bestFit="1" customWidth="1"/>
    <col min="6391" max="6391" width="1.5703125" style="185" customWidth="1"/>
    <col min="6392" max="6392" width="8.28515625" style="185" customWidth="1"/>
    <col min="6393" max="6393" width="1.5703125" style="185" customWidth="1"/>
    <col min="6394" max="6394" width="7.7109375" style="185" bestFit="1" customWidth="1"/>
    <col min="6395" max="6395" width="13.7109375" style="185" customWidth="1"/>
    <col min="6396" max="6637" width="9.140625" style="185"/>
    <col min="6638" max="6638" width="28" style="185" bestFit="1" customWidth="1"/>
    <col min="6639" max="6639" width="1.5703125" style="185" customWidth="1"/>
    <col min="6640" max="6640" width="6.5703125" style="185" bestFit="1" customWidth="1"/>
    <col min="6641" max="6641" width="1.5703125" style="185" customWidth="1"/>
    <col min="6642" max="6642" width="8.28515625" style="185" bestFit="1" customWidth="1"/>
    <col min="6643" max="6643" width="1.5703125" style="185" customWidth="1"/>
    <col min="6644" max="6644" width="7.7109375" style="185" bestFit="1" customWidth="1"/>
    <col min="6645" max="6645" width="1.5703125" style="185" customWidth="1"/>
    <col min="6646" max="6646" width="5.7109375" style="185" bestFit="1" customWidth="1"/>
    <col min="6647" max="6647" width="1.5703125" style="185" customWidth="1"/>
    <col min="6648" max="6648" width="8.28515625" style="185" customWidth="1"/>
    <col min="6649" max="6649" width="1.5703125" style="185" customWidth="1"/>
    <col min="6650" max="6650" width="7.7109375" style="185" bestFit="1" customWidth="1"/>
    <col min="6651" max="6651" width="13.7109375" style="185" customWidth="1"/>
    <col min="6652" max="6893" width="9.140625" style="185"/>
    <col min="6894" max="6894" width="28" style="185" bestFit="1" customWidth="1"/>
    <col min="6895" max="6895" width="1.5703125" style="185" customWidth="1"/>
    <col min="6896" max="6896" width="6.5703125" style="185" bestFit="1" customWidth="1"/>
    <col min="6897" max="6897" width="1.5703125" style="185" customWidth="1"/>
    <col min="6898" max="6898" width="8.28515625" style="185" bestFit="1" customWidth="1"/>
    <col min="6899" max="6899" width="1.5703125" style="185" customWidth="1"/>
    <col min="6900" max="6900" width="7.7109375" style="185" bestFit="1" customWidth="1"/>
    <col min="6901" max="6901" width="1.5703125" style="185" customWidth="1"/>
    <col min="6902" max="6902" width="5.7109375" style="185" bestFit="1" customWidth="1"/>
    <col min="6903" max="6903" width="1.5703125" style="185" customWidth="1"/>
    <col min="6904" max="6904" width="8.28515625" style="185" customWidth="1"/>
    <col min="6905" max="6905" width="1.5703125" style="185" customWidth="1"/>
    <col min="6906" max="6906" width="7.7109375" style="185" bestFit="1" customWidth="1"/>
    <col min="6907" max="6907" width="13.7109375" style="185" customWidth="1"/>
    <col min="6908" max="7149" width="9.140625" style="185"/>
    <col min="7150" max="7150" width="28" style="185" bestFit="1" customWidth="1"/>
    <col min="7151" max="7151" width="1.5703125" style="185" customWidth="1"/>
    <col min="7152" max="7152" width="6.5703125" style="185" bestFit="1" customWidth="1"/>
    <col min="7153" max="7153" width="1.5703125" style="185" customWidth="1"/>
    <col min="7154" max="7154" width="8.28515625" style="185" bestFit="1" customWidth="1"/>
    <col min="7155" max="7155" width="1.5703125" style="185" customWidth="1"/>
    <col min="7156" max="7156" width="7.7109375" style="185" bestFit="1" customWidth="1"/>
    <col min="7157" max="7157" width="1.5703125" style="185" customWidth="1"/>
    <col min="7158" max="7158" width="5.7109375" style="185" bestFit="1" customWidth="1"/>
    <col min="7159" max="7159" width="1.5703125" style="185" customWidth="1"/>
    <col min="7160" max="7160" width="8.28515625" style="185" customWidth="1"/>
    <col min="7161" max="7161" width="1.5703125" style="185" customWidth="1"/>
    <col min="7162" max="7162" width="7.7109375" style="185" bestFit="1" customWidth="1"/>
    <col min="7163" max="7163" width="13.7109375" style="185" customWidth="1"/>
    <col min="7164" max="7405" width="9.140625" style="185"/>
    <col min="7406" max="7406" width="28" style="185" bestFit="1" customWidth="1"/>
    <col min="7407" max="7407" width="1.5703125" style="185" customWidth="1"/>
    <col min="7408" max="7408" width="6.5703125" style="185" bestFit="1" customWidth="1"/>
    <col min="7409" max="7409" width="1.5703125" style="185" customWidth="1"/>
    <col min="7410" max="7410" width="8.28515625" style="185" bestFit="1" customWidth="1"/>
    <col min="7411" max="7411" width="1.5703125" style="185" customWidth="1"/>
    <col min="7412" max="7412" width="7.7109375" style="185" bestFit="1" customWidth="1"/>
    <col min="7413" max="7413" width="1.5703125" style="185" customWidth="1"/>
    <col min="7414" max="7414" width="5.7109375" style="185" bestFit="1" customWidth="1"/>
    <col min="7415" max="7415" width="1.5703125" style="185" customWidth="1"/>
    <col min="7416" max="7416" width="8.28515625" style="185" customWidth="1"/>
    <col min="7417" max="7417" width="1.5703125" style="185" customWidth="1"/>
    <col min="7418" max="7418" width="7.7109375" style="185" bestFit="1" customWidth="1"/>
    <col min="7419" max="7419" width="13.7109375" style="185" customWidth="1"/>
    <col min="7420" max="7661" width="9.140625" style="185"/>
    <col min="7662" max="7662" width="28" style="185" bestFit="1" customWidth="1"/>
    <col min="7663" max="7663" width="1.5703125" style="185" customWidth="1"/>
    <col min="7664" max="7664" width="6.5703125" style="185" bestFit="1" customWidth="1"/>
    <col min="7665" max="7665" width="1.5703125" style="185" customWidth="1"/>
    <col min="7666" max="7666" width="8.28515625" style="185" bestFit="1" customWidth="1"/>
    <col min="7667" max="7667" width="1.5703125" style="185" customWidth="1"/>
    <col min="7668" max="7668" width="7.7109375" style="185" bestFit="1" customWidth="1"/>
    <col min="7669" max="7669" width="1.5703125" style="185" customWidth="1"/>
    <col min="7670" max="7670" width="5.7109375" style="185" bestFit="1" customWidth="1"/>
    <col min="7671" max="7671" width="1.5703125" style="185" customWidth="1"/>
    <col min="7672" max="7672" width="8.28515625" style="185" customWidth="1"/>
    <col min="7673" max="7673" width="1.5703125" style="185" customWidth="1"/>
    <col min="7674" max="7674" width="7.7109375" style="185" bestFit="1" customWidth="1"/>
    <col min="7675" max="7675" width="13.7109375" style="185" customWidth="1"/>
    <col min="7676" max="7917" width="9.140625" style="185"/>
    <col min="7918" max="7918" width="28" style="185" bestFit="1" customWidth="1"/>
    <col min="7919" max="7919" width="1.5703125" style="185" customWidth="1"/>
    <col min="7920" max="7920" width="6.5703125" style="185" bestFit="1" customWidth="1"/>
    <col min="7921" max="7921" width="1.5703125" style="185" customWidth="1"/>
    <col min="7922" max="7922" width="8.28515625" style="185" bestFit="1" customWidth="1"/>
    <col min="7923" max="7923" width="1.5703125" style="185" customWidth="1"/>
    <col min="7924" max="7924" width="7.7109375" style="185" bestFit="1" customWidth="1"/>
    <col min="7925" max="7925" width="1.5703125" style="185" customWidth="1"/>
    <col min="7926" max="7926" width="5.7109375" style="185" bestFit="1" customWidth="1"/>
    <col min="7927" max="7927" width="1.5703125" style="185" customWidth="1"/>
    <col min="7928" max="7928" width="8.28515625" style="185" customWidth="1"/>
    <col min="7929" max="7929" width="1.5703125" style="185" customWidth="1"/>
    <col min="7930" max="7930" width="7.7109375" style="185" bestFit="1" customWidth="1"/>
    <col min="7931" max="7931" width="13.7109375" style="185" customWidth="1"/>
    <col min="7932" max="8173" width="9.140625" style="185"/>
    <col min="8174" max="8174" width="28" style="185" bestFit="1" customWidth="1"/>
    <col min="8175" max="8175" width="1.5703125" style="185" customWidth="1"/>
    <col min="8176" max="8176" width="6.5703125" style="185" bestFit="1" customWidth="1"/>
    <col min="8177" max="8177" width="1.5703125" style="185" customWidth="1"/>
    <col min="8178" max="8178" width="8.28515625" style="185" bestFit="1" customWidth="1"/>
    <col min="8179" max="8179" width="1.5703125" style="185" customWidth="1"/>
    <col min="8180" max="8180" width="7.7109375" style="185" bestFit="1" customWidth="1"/>
    <col min="8181" max="8181" width="1.5703125" style="185" customWidth="1"/>
    <col min="8182" max="8182" width="5.7109375" style="185" bestFit="1" customWidth="1"/>
    <col min="8183" max="8183" width="1.5703125" style="185" customWidth="1"/>
    <col min="8184" max="8184" width="8.28515625" style="185" customWidth="1"/>
    <col min="8185" max="8185" width="1.5703125" style="185" customWidth="1"/>
    <col min="8186" max="8186" width="7.7109375" style="185" bestFit="1" customWidth="1"/>
    <col min="8187" max="8187" width="13.7109375" style="185" customWidth="1"/>
    <col min="8188" max="8429" width="9.140625" style="185"/>
    <col min="8430" max="8430" width="28" style="185" bestFit="1" customWidth="1"/>
    <col min="8431" max="8431" width="1.5703125" style="185" customWidth="1"/>
    <col min="8432" max="8432" width="6.5703125" style="185" bestFit="1" customWidth="1"/>
    <col min="8433" max="8433" width="1.5703125" style="185" customWidth="1"/>
    <col min="8434" max="8434" width="8.28515625" style="185" bestFit="1" customWidth="1"/>
    <col min="8435" max="8435" width="1.5703125" style="185" customWidth="1"/>
    <col min="8436" max="8436" width="7.7109375" style="185" bestFit="1" customWidth="1"/>
    <col min="8437" max="8437" width="1.5703125" style="185" customWidth="1"/>
    <col min="8438" max="8438" width="5.7109375" style="185" bestFit="1" customWidth="1"/>
    <col min="8439" max="8439" width="1.5703125" style="185" customWidth="1"/>
    <col min="8440" max="8440" width="8.28515625" style="185" customWidth="1"/>
    <col min="8441" max="8441" width="1.5703125" style="185" customWidth="1"/>
    <col min="8442" max="8442" width="7.7109375" style="185" bestFit="1" customWidth="1"/>
    <col min="8443" max="8443" width="13.7109375" style="185" customWidth="1"/>
    <col min="8444" max="8685" width="9.140625" style="185"/>
    <col min="8686" max="8686" width="28" style="185" bestFit="1" customWidth="1"/>
    <col min="8687" max="8687" width="1.5703125" style="185" customWidth="1"/>
    <col min="8688" max="8688" width="6.5703125" style="185" bestFit="1" customWidth="1"/>
    <col min="8689" max="8689" width="1.5703125" style="185" customWidth="1"/>
    <col min="8690" max="8690" width="8.28515625" style="185" bestFit="1" customWidth="1"/>
    <col min="8691" max="8691" width="1.5703125" style="185" customWidth="1"/>
    <col min="8692" max="8692" width="7.7109375" style="185" bestFit="1" customWidth="1"/>
    <col min="8693" max="8693" width="1.5703125" style="185" customWidth="1"/>
    <col min="8694" max="8694" width="5.7109375" style="185" bestFit="1" customWidth="1"/>
    <col min="8695" max="8695" width="1.5703125" style="185" customWidth="1"/>
    <col min="8696" max="8696" width="8.28515625" style="185" customWidth="1"/>
    <col min="8697" max="8697" width="1.5703125" style="185" customWidth="1"/>
    <col min="8698" max="8698" width="7.7109375" style="185" bestFit="1" customWidth="1"/>
    <col min="8699" max="8699" width="13.7109375" style="185" customWidth="1"/>
    <col min="8700" max="8941" width="9.140625" style="185"/>
    <col min="8942" max="8942" width="28" style="185" bestFit="1" customWidth="1"/>
    <col min="8943" max="8943" width="1.5703125" style="185" customWidth="1"/>
    <col min="8944" max="8944" width="6.5703125" style="185" bestFit="1" customWidth="1"/>
    <col min="8945" max="8945" width="1.5703125" style="185" customWidth="1"/>
    <col min="8946" max="8946" width="8.28515625" style="185" bestFit="1" customWidth="1"/>
    <col min="8947" max="8947" width="1.5703125" style="185" customWidth="1"/>
    <col min="8948" max="8948" width="7.7109375" style="185" bestFit="1" customWidth="1"/>
    <col min="8949" max="8949" width="1.5703125" style="185" customWidth="1"/>
    <col min="8950" max="8950" width="5.7109375" style="185" bestFit="1" customWidth="1"/>
    <col min="8951" max="8951" width="1.5703125" style="185" customWidth="1"/>
    <col min="8952" max="8952" width="8.28515625" style="185" customWidth="1"/>
    <col min="8953" max="8953" width="1.5703125" style="185" customWidth="1"/>
    <col min="8954" max="8954" width="7.7109375" style="185" bestFit="1" customWidth="1"/>
    <col min="8955" max="8955" width="13.7109375" style="185" customWidth="1"/>
    <col min="8956" max="9197" width="9.140625" style="185"/>
    <col min="9198" max="9198" width="28" style="185" bestFit="1" customWidth="1"/>
    <col min="9199" max="9199" width="1.5703125" style="185" customWidth="1"/>
    <col min="9200" max="9200" width="6.5703125" style="185" bestFit="1" customWidth="1"/>
    <col min="9201" max="9201" width="1.5703125" style="185" customWidth="1"/>
    <col min="9202" max="9202" width="8.28515625" style="185" bestFit="1" customWidth="1"/>
    <col min="9203" max="9203" width="1.5703125" style="185" customWidth="1"/>
    <col min="9204" max="9204" width="7.7109375" style="185" bestFit="1" customWidth="1"/>
    <col min="9205" max="9205" width="1.5703125" style="185" customWidth="1"/>
    <col min="9206" max="9206" width="5.7109375" style="185" bestFit="1" customWidth="1"/>
    <col min="9207" max="9207" width="1.5703125" style="185" customWidth="1"/>
    <col min="9208" max="9208" width="8.28515625" style="185" customWidth="1"/>
    <col min="9209" max="9209" width="1.5703125" style="185" customWidth="1"/>
    <col min="9210" max="9210" width="7.7109375" style="185" bestFit="1" customWidth="1"/>
    <col min="9211" max="9211" width="13.7109375" style="185" customWidth="1"/>
    <col min="9212" max="9453" width="9.140625" style="185"/>
    <col min="9454" max="9454" width="28" style="185" bestFit="1" customWidth="1"/>
    <col min="9455" max="9455" width="1.5703125" style="185" customWidth="1"/>
    <col min="9456" max="9456" width="6.5703125" style="185" bestFit="1" customWidth="1"/>
    <col min="9457" max="9457" width="1.5703125" style="185" customWidth="1"/>
    <col min="9458" max="9458" width="8.28515625" style="185" bestFit="1" customWidth="1"/>
    <col min="9459" max="9459" width="1.5703125" style="185" customWidth="1"/>
    <col min="9460" max="9460" width="7.7109375" style="185" bestFit="1" customWidth="1"/>
    <col min="9461" max="9461" width="1.5703125" style="185" customWidth="1"/>
    <col min="9462" max="9462" width="5.7109375" style="185" bestFit="1" customWidth="1"/>
    <col min="9463" max="9463" width="1.5703125" style="185" customWidth="1"/>
    <col min="9464" max="9464" width="8.28515625" style="185" customWidth="1"/>
    <col min="9465" max="9465" width="1.5703125" style="185" customWidth="1"/>
    <col min="9466" max="9466" width="7.7109375" style="185" bestFit="1" customWidth="1"/>
    <col min="9467" max="9467" width="13.7109375" style="185" customWidth="1"/>
    <col min="9468" max="9709" width="9.140625" style="185"/>
    <col min="9710" max="9710" width="28" style="185" bestFit="1" customWidth="1"/>
    <col min="9711" max="9711" width="1.5703125" style="185" customWidth="1"/>
    <col min="9712" max="9712" width="6.5703125" style="185" bestFit="1" customWidth="1"/>
    <col min="9713" max="9713" width="1.5703125" style="185" customWidth="1"/>
    <col min="9714" max="9714" width="8.28515625" style="185" bestFit="1" customWidth="1"/>
    <col min="9715" max="9715" width="1.5703125" style="185" customWidth="1"/>
    <col min="9716" max="9716" width="7.7109375" style="185" bestFit="1" customWidth="1"/>
    <col min="9717" max="9717" width="1.5703125" style="185" customWidth="1"/>
    <col min="9718" max="9718" width="5.7109375" style="185" bestFit="1" customWidth="1"/>
    <col min="9719" max="9719" width="1.5703125" style="185" customWidth="1"/>
    <col min="9720" max="9720" width="8.28515625" style="185" customWidth="1"/>
    <col min="9721" max="9721" width="1.5703125" style="185" customWidth="1"/>
    <col min="9722" max="9722" width="7.7109375" style="185" bestFit="1" customWidth="1"/>
    <col min="9723" max="9723" width="13.7109375" style="185" customWidth="1"/>
    <col min="9724" max="9965" width="9.140625" style="185"/>
    <col min="9966" max="9966" width="28" style="185" bestFit="1" customWidth="1"/>
    <col min="9967" max="9967" width="1.5703125" style="185" customWidth="1"/>
    <col min="9968" max="9968" width="6.5703125" style="185" bestFit="1" customWidth="1"/>
    <col min="9969" max="9969" width="1.5703125" style="185" customWidth="1"/>
    <col min="9970" max="9970" width="8.28515625" style="185" bestFit="1" customWidth="1"/>
    <col min="9971" max="9971" width="1.5703125" style="185" customWidth="1"/>
    <col min="9972" max="9972" width="7.7109375" style="185" bestFit="1" customWidth="1"/>
    <col min="9973" max="9973" width="1.5703125" style="185" customWidth="1"/>
    <col min="9974" max="9974" width="5.7109375" style="185" bestFit="1" customWidth="1"/>
    <col min="9975" max="9975" width="1.5703125" style="185" customWidth="1"/>
    <col min="9976" max="9976" width="8.28515625" style="185" customWidth="1"/>
    <col min="9977" max="9977" width="1.5703125" style="185" customWidth="1"/>
    <col min="9978" max="9978" width="7.7109375" style="185" bestFit="1" customWidth="1"/>
    <col min="9979" max="9979" width="13.7109375" style="185" customWidth="1"/>
    <col min="9980" max="10221" width="9.140625" style="185"/>
    <col min="10222" max="10222" width="28" style="185" bestFit="1" customWidth="1"/>
    <col min="10223" max="10223" width="1.5703125" style="185" customWidth="1"/>
    <col min="10224" max="10224" width="6.5703125" style="185" bestFit="1" customWidth="1"/>
    <col min="10225" max="10225" width="1.5703125" style="185" customWidth="1"/>
    <col min="10226" max="10226" width="8.28515625" style="185" bestFit="1" customWidth="1"/>
    <col min="10227" max="10227" width="1.5703125" style="185" customWidth="1"/>
    <col min="10228" max="10228" width="7.7109375" style="185" bestFit="1" customWidth="1"/>
    <col min="10229" max="10229" width="1.5703125" style="185" customWidth="1"/>
    <col min="10230" max="10230" width="5.7109375" style="185" bestFit="1" customWidth="1"/>
    <col min="10231" max="10231" width="1.5703125" style="185" customWidth="1"/>
    <col min="10232" max="10232" width="8.28515625" style="185" customWidth="1"/>
    <col min="10233" max="10233" width="1.5703125" style="185" customWidth="1"/>
    <col min="10234" max="10234" width="7.7109375" style="185" bestFit="1" customWidth="1"/>
    <col min="10235" max="10235" width="13.7109375" style="185" customWidth="1"/>
    <col min="10236" max="10477" width="9.140625" style="185"/>
    <col min="10478" max="10478" width="28" style="185" bestFit="1" customWidth="1"/>
    <col min="10479" max="10479" width="1.5703125" style="185" customWidth="1"/>
    <col min="10480" max="10480" width="6.5703125" style="185" bestFit="1" customWidth="1"/>
    <col min="10481" max="10481" width="1.5703125" style="185" customWidth="1"/>
    <col min="10482" max="10482" width="8.28515625" style="185" bestFit="1" customWidth="1"/>
    <col min="10483" max="10483" width="1.5703125" style="185" customWidth="1"/>
    <col min="10484" max="10484" width="7.7109375" style="185" bestFit="1" customWidth="1"/>
    <col min="10485" max="10485" width="1.5703125" style="185" customWidth="1"/>
    <col min="10486" max="10486" width="5.7109375" style="185" bestFit="1" customWidth="1"/>
    <col min="10487" max="10487" width="1.5703125" style="185" customWidth="1"/>
    <col min="10488" max="10488" width="8.28515625" style="185" customWidth="1"/>
    <col min="10489" max="10489" width="1.5703125" style="185" customWidth="1"/>
    <col min="10490" max="10490" width="7.7109375" style="185" bestFit="1" customWidth="1"/>
    <col min="10491" max="10491" width="13.7109375" style="185" customWidth="1"/>
    <col min="10492" max="10733" width="9.140625" style="185"/>
    <col min="10734" max="10734" width="28" style="185" bestFit="1" customWidth="1"/>
    <col min="10735" max="10735" width="1.5703125" style="185" customWidth="1"/>
    <col min="10736" max="10736" width="6.5703125" style="185" bestFit="1" customWidth="1"/>
    <col min="10737" max="10737" width="1.5703125" style="185" customWidth="1"/>
    <col min="10738" max="10738" width="8.28515625" style="185" bestFit="1" customWidth="1"/>
    <col min="10739" max="10739" width="1.5703125" style="185" customWidth="1"/>
    <col min="10740" max="10740" width="7.7109375" style="185" bestFit="1" customWidth="1"/>
    <col min="10741" max="10741" width="1.5703125" style="185" customWidth="1"/>
    <col min="10742" max="10742" width="5.7109375" style="185" bestFit="1" customWidth="1"/>
    <col min="10743" max="10743" width="1.5703125" style="185" customWidth="1"/>
    <col min="10744" max="10744" width="8.28515625" style="185" customWidth="1"/>
    <col min="10745" max="10745" width="1.5703125" style="185" customWidth="1"/>
    <col min="10746" max="10746" width="7.7109375" style="185" bestFit="1" customWidth="1"/>
    <col min="10747" max="10747" width="13.7109375" style="185" customWidth="1"/>
    <col min="10748" max="10989" width="9.140625" style="185"/>
    <col min="10990" max="10990" width="28" style="185" bestFit="1" customWidth="1"/>
    <col min="10991" max="10991" width="1.5703125" style="185" customWidth="1"/>
    <col min="10992" max="10992" width="6.5703125" style="185" bestFit="1" customWidth="1"/>
    <col min="10993" max="10993" width="1.5703125" style="185" customWidth="1"/>
    <col min="10994" max="10994" width="8.28515625" style="185" bestFit="1" customWidth="1"/>
    <col min="10995" max="10995" width="1.5703125" style="185" customWidth="1"/>
    <col min="10996" max="10996" width="7.7109375" style="185" bestFit="1" customWidth="1"/>
    <col min="10997" max="10997" width="1.5703125" style="185" customWidth="1"/>
    <col min="10998" max="10998" width="5.7109375" style="185" bestFit="1" customWidth="1"/>
    <col min="10999" max="10999" width="1.5703125" style="185" customWidth="1"/>
    <col min="11000" max="11000" width="8.28515625" style="185" customWidth="1"/>
    <col min="11001" max="11001" width="1.5703125" style="185" customWidth="1"/>
    <col min="11002" max="11002" width="7.7109375" style="185" bestFit="1" customWidth="1"/>
    <col min="11003" max="11003" width="13.7109375" style="185" customWidth="1"/>
    <col min="11004" max="11245" width="9.140625" style="185"/>
    <col min="11246" max="11246" width="28" style="185" bestFit="1" customWidth="1"/>
    <col min="11247" max="11247" width="1.5703125" style="185" customWidth="1"/>
    <col min="11248" max="11248" width="6.5703125" style="185" bestFit="1" customWidth="1"/>
    <col min="11249" max="11249" width="1.5703125" style="185" customWidth="1"/>
    <col min="11250" max="11250" width="8.28515625" style="185" bestFit="1" customWidth="1"/>
    <col min="11251" max="11251" width="1.5703125" style="185" customWidth="1"/>
    <col min="11252" max="11252" width="7.7109375" style="185" bestFit="1" customWidth="1"/>
    <col min="11253" max="11253" width="1.5703125" style="185" customWidth="1"/>
    <col min="11254" max="11254" width="5.7109375" style="185" bestFit="1" customWidth="1"/>
    <col min="11255" max="11255" width="1.5703125" style="185" customWidth="1"/>
    <col min="11256" max="11256" width="8.28515625" style="185" customWidth="1"/>
    <col min="11257" max="11257" width="1.5703125" style="185" customWidth="1"/>
    <col min="11258" max="11258" width="7.7109375" style="185" bestFit="1" customWidth="1"/>
    <col min="11259" max="11259" width="13.7109375" style="185" customWidth="1"/>
    <col min="11260" max="11501" width="9.140625" style="185"/>
    <col min="11502" max="11502" width="28" style="185" bestFit="1" customWidth="1"/>
    <col min="11503" max="11503" width="1.5703125" style="185" customWidth="1"/>
    <col min="11504" max="11504" width="6.5703125" style="185" bestFit="1" customWidth="1"/>
    <col min="11505" max="11505" width="1.5703125" style="185" customWidth="1"/>
    <col min="11506" max="11506" width="8.28515625" style="185" bestFit="1" customWidth="1"/>
    <col min="11507" max="11507" width="1.5703125" style="185" customWidth="1"/>
    <col min="11508" max="11508" width="7.7109375" style="185" bestFit="1" customWidth="1"/>
    <col min="11509" max="11509" width="1.5703125" style="185" customWidth="1"/>
    <col min="11510" max="11510" width="5.7109375" style="185" bestFit="1" customWidth="1"/>
    <col min="11511" max="11511" width="1.5703125" style="185" customWidth="1"/>
    <col min="11512" max="11512" width="8.28515625" style="185" customWidth="1"/>
    <col min="11513" max="11513" width="1.5703125" style="185" customWidth="1"/>
    <col min="11514" max="11514" width="7.7109375" style="185" bestFit="1" customWidth="1"/>
    <col min="11515" max="11515" width="13.7109375" style="185" customWidth="1"/>
    <col min="11516" max="11757" width="9.140625" style="185"/>
    <col min="11758" max="11758" width="28" style="185" bestFit="1" customWidth="1"/>
    <col min="11759" max="11759" width="1.5703125" style="185" customWidth="1"/>
    <col min="11760" max="11760" width="6.5703125" style="185" bestFit="1" customWidth="1"/>
    <col min="11761" max="11761" width="1.5703125" style="185" customWidth="1"/>
    <col min="11762" max="11762" width="8.28515625" style="185" bestFit="1" customWidth="1"/>
    <col min="11763" max="11763" width="1.5703125" style="185" customWidth="1"/>
    <col min="11764" max="11764" width="7.7109375" style="185" bestFit="1" customWidth="1"/>
    <col min="11765" max="11765" width="1.5703125" style="185" customWidth="1"/>
    <col min="11766" max="11766" width="5.7109375" style="185" bestFit="1" customWidth="1"/>
    <col min="11767" max="11767" width="1.5703125" style="185" customWidth="1"/>
    <col min="11768" max="11768" width="8.28515625" style="185" customWidth="1"/>
    <col min="11769" max="11769" width="1.5703125" style="185" customWidth="1"/>
    <col min="11770" max="11770" width="7.7109375" style="185" bestFit="1" customWidth="1"/>
    <col min="11771" max="11771" width="13.7109375" style="185" customWidth="1"/>
    <col min="11772" max="12013" width="9.140625" style="185"/>
    <col min="12014" max="12014" width="28" style="185" bestFit="1" customWidth="1"/>
    <col min="12015" max="12015" width="1.5703125" style="185" customWidth="1"/>
    <col min="12016" max="12016" width="6.5703125" style="185" bestFit="1" customWidth="1"/>
    <col min="12017" max="12017" width="1.5703125" style="185" customWidth="1"/>
    <col min="12018" max="12018" width="8.28515625" style="185" bestFit="1" customWidth="1"/>
    <col min="12019" max="12019" width="1.5703125" style="185" customWidth="1"/>
    <col min="12020" max="12020" width="7.7109375" style="185" bestFit="1" customWidth="1"/>
    <col min="12021" max="12021" width="1.5703125" style="185" customWidth="1"/>
    <col min="12022" max="12022" width="5.7109375" style="185" bestFit="1" customWidth="1"/>
    <col min="12023" max="12023" width="1.5703125" style="185" customWidth="1"/>
    <col min="12024" max="12024" width="8.28515625" style="185" customWidth="1"/>
    <col min="12025" max="12025" width="1.5703125" style="185" customWidth="1"/>
    <col min="12026" max="12026" width="7.7109375" style="185" bestFit="1" customWidth="1"/>
    <col min="12027" max="12027" width="13.7109375" style="185" customWidth="1"/>
    <col min="12028" max="12269" width="9.140625" style="185"/>
    <col min="12270" max="12270" width="28" style="185" bestFit="1" customWidth="1"/>
    <col min="12271" max="12271" width="1.5703125" style="185" customWidth="1"/>
    <col min="12272" max="12272" width="6.5703125" style="185" bestFit="1" customWidth="1"/>
    <col min="12273" max="12273" width="1.5703125" style="185" customWidth="1"/>
    <col min="12274" max="12274" width="8.28515625" style="185" bestFit="1" customWidth="1"/>
    <col min="12275" max="12275" width="1.5703125" style="185" customWidth="1"/>
    <col min="12276" max="12276" width="7.7109375" style="185" bestFit="1" customWidth="1"/>
    <col min="12277" max="12277" width="1.5703125" style="185" customWidth="1"/>
    <col min="12278" max="12278" width="5.7109375" style="185" bestFit="1" customWidth="1"/>
    <col min="12279" max="12279" width="1.5703125" style="185" customWidth="1"/>
    <col min="12280" max="12280" width="8.28515625" style="185" customWidth="1"/>
    <col min="12281" max="12281" width="1.5703125" style="185" customWidth="1"/>
    <col min="12282" max="12282" width="7.7109375" style="185" bestFit="1" customWidth="1"/>
    <col min="12283" max="12283" width="13.7109375" style="185" customWidth="1"/>
    <col min="12284" max="12525" width="9.140625" style="185"/>
    <col min="12526" max="12526" width="28" style="185" bestFit="1" customWidth="1"/>
    <col min="12527" max="12527" width="1.5703125" style="185" customWidth="1"/>
    <col min="12528" max="12528" width="6.5703125" style="185" bestFit="1" customWidth="1"/>
    <col min="12529" max="12529" width="1.5703125" style="185" customWidth="1"/>
    <col min="12530" max="12530" width="8.28515625" style="185" bestFit="1" customWidth="1"/>
    <col min="12531" max="12531" width="1.5703125" style="185" customWidth="1"/>
    <col min="12532" max="12532" width="7.7109375" style="185" bestFit="1" customWidth="1"/>
    <col min="12533" max="12533" width="1.5703125" style="185" customWidth="1"/>
    <col min="12534" max="12534" width="5.7109375" style="185" bestFit="1" customWidth="1"/>
    <col min="12535" max="12535" width="1.5703125" style="185" customWidth="1"/>
    <col min="12536" max="12536" width="8.28515625" style="185" customWidth="1"/>
    <col min="12537" max="12537" width="1.5703125" style="185" customWidth="1"/>
    <col min="12538" max="12538" width="7.7109375" style="185" bestFit="1" customWidth="1"/>
    <col min="12539" max="12539" width="13.7109375" style="185" customWidth="1"/>
    <col min="12540" max="12781" width="9.140625" style="185"/>
    <col min="12782" max="12782" width="28" style="185" bestFit="1" customWidth="1"/>
    <col min="12783" max="12783" width="1.5703125" style="185" customWidth="1"/>
    <col min="12784" max="12784" width="6.5703125" style="185" bestFit="1" customWidth="1"/>
    <col min="12785" max="12785" width="1.5703125" style="185" customWidth="1"/>
    <col min="12786" max="12786" width="8.28515625" style="185" bestFit="1" customWidth="1"/>
    <col min="12787" max="12787" width="1.5703125" style="185" customWidth="1"/>
    <col min="12788" max="12788" width="7.7109375" style="185" bestFit="1" customWidth="1"/>
    <col min="12789" max="12789" width="1.5703125" style="185" customWidth="1"/>
    <col min="12790" max="12790" width="5.7109375" style="185" bestFit="1" customWidth="1"/>
    <col min="12791" max="12791" width="1.5703125" style="185" customWidth="1"/>
    <col min="12792" max="12792" width="8.28515625" style="185" customWidth="1"/>
    <col min="12793" max="12793" width="1.5703125" style="185" customWidth="1"/>
    <col min="12794" max="12794" width="7.7109375" style="185" bestFit="1" customWidth="1"/>
    <col min="12795" max="12795" width="13.7109375" style="185" customWidth="1"/>
    <col min="12796" max="13037" width="9.140625" style="185"/>
    <col min="13038" max="13038" width="28" style="185" bestFit="1" customWidth="1"/>
    <col min="13039" max="13039" width="1.5703125" style="185" customWidth="1"/>
    <col min="13040" max="13040" width="6.5703125" style="185" bestFit="1" customWidth="1"/>
    <col min="13041" max="13041" width="1.5703125" style="185" customWidth="1"/>
    <col min="13042" max="13042" width="8.28515625" style="185" bestFit="1" customWidth="1"/>
    <col min="13043" max="13043" width="1.5703125" style="185" customWidth="1"/>
    <col min="13044" max="13044" width="7.7109375" style="185" bestFit="1" customWidth="1"/>
    <col min="13045" max="13045" width="1.5703125" style="185" customWidth="1"/>
    <col min="13046" max="13046" width="5.7109375" style="185" bestFit="1" customWidth="1"/>
    <col min="13047" max="13047" width="1.5703125" style="185" customWidth="1"/>
    <col min="13048" max="13048" width="8.28515625" style="185" customWidth="1"/>
    <col min="13049" max="13049" width="1.5703125" style="185" customWidth="1"/>
    <col min="13050" max="13050" width="7.7109375" style="185" bestFit="1" customWidth="1"/>
    <col min="13051" max="13051" width="13.7109375" style="185" customWidth="1"/>
    <col min="13052" max="13293" width="9.140625" style="185"/>
    <col min="13294" max="13294" width="28" style="185" bestFit="1" customWidth="1"/>
    <col min="13295" max="13295" width="1.5703125" style="185" customWidth="1"/>
    <col min="13296" max="13296" width="6.5703125" style="185" bestFit="1" customWidth="1"/>
    <col min="13297" max="13297" width="1.5703125" style="185" customWidth="1"/>
    <col min="13298" max="13298" width="8.28515625" style="185" bestFit="1" customWidth="1"/>
    <col min="13299" max="13299" width="1.5703125" style="185" customWidth="1"/>
    <col min="13300" max="13300" width="7.7109375" style="185" bestFit="1" customWidth="1"/>
    <col min="13301" max="13301" width="1.5703125" style="185" customWidth="1"/>
    <col min="13302" max="13302" width="5.7109375" style="185" bestFit="1" customWidth="1"/>
    <col min="13303" max="13303" width="1.5703125" style="185" customWidth="1"/>
    <col min="13304" max="13304" width="8.28515625" style="185" customWidth="1"/>
    <col min="13305" max="13305" width="1.5703125" style="185" customWidth="1"/>
    <col min="13306" max="13306" width="7.7109375" style="185" bestFit="1" customWidth="1"/>
    <col min="13307" max="13307" width="13.7109375" style="185" customWidth="1"/>
    <col min="13308" max="13549" width="9.140625" style="185"/>
    <col min="13550" max="13550" width="28" style="185" bestFit="1" customWidth="1"/>
    <col min="13551" max="13551" width="1.5703125" style="185" customWidth="1"/>
    <col min="13552" max="13552" width="6.5703125" style="185" bestFit="1" customWidth="1"/>
    <col min="13553" max="13553" width="1.5703125" style="185" customWidth="1"/>
    <col min="13554" max="13554" width="8.28515625" style="185" bestFit="1" customWidth="1"/>
    <col min="13555" max="13555" width="1.5703125" style="185" customWidth="1"/>
    <col min="13556" max="13556" width="7.7109375" style="185" bestFit="1" customWidth="1"/>
    <col min="13557" max="13557" width="1.5703125" style="185" customWidth="1"/>
    <col min="13558" max="13558" width="5.7109375" style="185" bestFit="1" customWidth="1"/>
    <col min="13559" max="13559" width="1.5703125" style="185" customWidth="1"/>
    <col min="13560" max="13560" width="8.28515625" style="185" customWidth="1"/>
    <col min="13561" max="13561" width="1.5703125" style="185" customWidth="1"/>
    <col min="13562" max="13562" width="7.7109375" style="185" bestFit="1" customWidth="1"/>
    <col min="13563" max="13563" width="13.7109375" style="185" customWidth="1"/>
    <col min="13564" max="13805" width="9.140625" style="185"/>
    <col min="13806" max="13806" width="28" style="185" bestFit="1" customWidth="1"/>
    <col min="13807" max="13807" width="1.5703125" style="185" customWidth="1"/>
    <col min="13808" max="13808" width="6.5703125" style="185" bestFit="1" customWidth="1"/>
    <col min="13809" max="13809" width="1.5703125" style="185" customWidth="1"/>
    <col min="13810" max="13810" width="8.28515625" style="185" bestFit="1" customWidth="1"/>
    <col min="13811" max="13811" width="1.5703125" style="185" customWidth="1"/>
    <col min="13812" max="13812" width="7.7109375" style="185" bestFit="1" customWidth="1"/>
    <col min="13813" max="13813" width="1.5703125" style="185" customWidth="1"/>
    <col min="13814" max="13814" width="5.7109375" style="185" bestFit="1" customWidth="1"/>
    <col min="13815" max="13815" width="1.5703125" style="185" customWidth="1"/>
    <col min="13816" max="13816" width="8.28515625" style="185" customWidth="1"/>
    <col min="13817" max="13817" width="1.5703125" style="185" customWidth="1"/>
    <col min="13818" max="13818" width="7.7109375" style="185" bestFit="1" customWidth="1"/>
    <col min="13819" max="13819" width="13.7109375" style="185" customWidth="1"/>
    <col min="13820" max="14061" width="9.140625" style="185"/>
    <col min="14062" max="14062" width="28" style="185" bestFit="1" customWidth="1"/>
    <col min="14063" max="14063" width="1.5703125" style="185" customWidth="1"/>
    <col min="14064" max="14064" width="6.5703125" style="185" bestFit="1" customWidth="1"/>
    <col min="14065" max="14065" width="1.5703125" style="185" customWidth="1"/>
    <col min="14066" max="14066" width="8.28515625" style="185" bestFit="1" customWidth="1"/>
    <col min="14067" max="14067" width="1.5703125" style="185" customWidth="1"/>
    <col min="14068" max="14068" width="7.7109375" style="185" bestFit="1" customWidth="1"/>
    <col min="14069" max="14069" width="1.5703125" style="185" customWidth="1"/>
    <col min="14070" max="14070" width="5.7109375" style="185" bestFit="1" customWidth="1"/>
    <col min="14071" max="14071" width="1.5703125" style="185" customWidth="1"/>
    <col min="14072" max="14072" width="8.28515625" style="185" customWidth="1"/>
    <col min="14073" max="14073" width="1.5703125" style="185" customWidth="1"/>
    <col min="14074" max="14074" width="7.7109375" style="185" bestFit="1" customWidth="1"/>
    <col min="14075" max="14075" width="13.7109375" style="185" customWidth="1"/>
    <col min="14076" max="14317" width="9.140625" style="185"/>
    <col min="14318" max="14318" width="28" style="185" bestFit="1" customWidth="1"/>
    <col min="14319" max="14319" width="1.5703125" style="185" customWidth="1"/>
    <col min="14320" max="14320" width="6.5703125" style="185" bestFit="1" customWidth="1"/>
    <col min="14321" max="14321" width="1.5703125" style="185" customWidth="1"/>
    <col min="14322" max="14322" width="8.28515625" style="185" bestFit="1" customWidth="1"/>
    <col min="14323" max="14323" width="1.5703125" style="185" customWidth="1"/>
    <col min="14324" max="14324" width="7.7109375" style="185" bestFit="1" customWidth="1"/>
    <col min="14325" max="14325" width="1.5703125" style="185" customWidth="1"/>
    <col min="14326" max="14326" width="5.7109375" style="185" bestFit="1" customWidth="1"/>
    <col min="14327" max="14327" width="1.5703125" style="185" customWidth="1"/>
    <col min="14328" max="14328" width="8.28515625" style="185" customWidth="1"/>
    <col min="14329" max="14329" width="1.5703125" style="185" customWidth="1"/>
    <col min="14330" max="14330" width="7.7109375" style="185" bestFit="1" customWidth="1"/>
    <col min="14331" max="14331" width="13.7109375" style="185" customWidth="1"/>
    <col min="14332" max="14573" width="9.140625" style="185"/>
    <col min="14574" max="14574" width="28" style="185" bestFit="1" customWidth="1"/>
    <col min="14575" max="14575" width="1.5703125" style="185" customWidth="1"/>
    <col min="14576" max="14576" width="6.5703125" style="185" bestFit="1" customWidth="1"/>
    <col min="14577" max="14577" width="1.5703125" style="185" customWidth="1"/>
    <col min="14578" max="14578" width="8.28515625" style="185" bestFit="1" customWidth="1"/>
    <col min="14579" max="14579" width="1.5703125" style="185" customWidth="1"/>
    <col min="14580" max="14580" width="7.7109375" style="185" bestFit="1" customWidth="1"/>
    <col min="14581" max="14581" width="1.5703125" style="185" customWidth="1"/>
    <col min="14582" max="14582" width="5.7109375" style="185" bestFit="1" customWidth="1"/>
    <col min="14583" max="14583" width="1.5703125" style="185" customWidth="1"/>
    <col min="14584" max="14584" width="8.28515625" style="185" customWidth="1"/>
    <col min="14585" max="14585" width="1.5703125" style="185" customWidth="1"/>
    <col min="14586" max="14586" width="7.7109375" style="185" bestFit="1" customWidth="1"/>
    <col min="14587" max="14587" width="13.7109375" style="185" customWidth="1"/>
    <col min="14588" max="14829" width="9.140625" style="185"/>
    <col min="14830" max="14830" width="28" style="185" bestFit="1" customWidth="1"/>
    <col min="14831" max="14831" width="1.5703125" style="185" customWidth="1"/>
    <col min="14832" max="14832" width="6.5703125" style="185" bestFit="1" customWidth="1"/>
    <col min="14833" max="14833" width="1.5703125" style="185" customWidth="1"/>
    <col min="14834" max="14834" width="8.28515625" style="185" bestFit="1" customWidth="1"/>
    <col min="14835" max="14835" width="1.5703125" style="185" customWidth="1"/>
    <col min="14836" max="14836" width="7.7109375" style="185" bestFit="1" customWidth="1"/>
    <col min="14837" max="14837" width="1.5703125" style="185" customWidth="1"/>
    <col min="14838" max="14838" width="5.7109375" style="185" bestFit="1" customWidth="1"/>
    <col min="14839" max="14839" width="1.5703125" style="185" customWidth="1"/>
    <col min="14840" max="14840" width="8.28515625" style="185" customWidth="1"/>
    <col min="14841" max="14841" width="1.5703125" style="185" customWidth="1"/>
    <col min="14842" max="14842" width="7.7109375" style="185" bestFit="1" customWidth="1"/>
    <col min="14843" max="14843" width="13.7109375" style="185" customWidth="1"/>
    <col min="14844" max="15085" width="9.140625" style="185"/>
    <col min="15086" max="15086" width="28" style="185" bestFit="1" customWidth="1"/>
    <col min="15087" max="15087" width="1.5703125" style="185" customWidth="1"/>
    <col min="15088" max="15088" width="6.5703125" style="185" bestFit="1" customWidth="1"/>
    <col min="15089" max="15089" width="1.5703125" style="185" customWidth="1"/>
    <col min="15090" max="15090" width="8.28515625" style="185" bestFit="1" customWidth="1"/>
    <col min="15091" max="15091" width="1.5703125" style="185" customWidth="1"/>
    <col min="15092" max="15092" width="7.7109375" style="185" bestFit="1" customWidth="1"/>
    <col min="15093" max="15093" width="1.5703125" style="185" customWidth="1"/>
    <col min="15094" max="15094" width="5.7109375" style="185" bestFit="1" customWidth="1"/>
    <col min="15095" max="15095" width="1.5703125" style="185" customWidth="1"/>
    <col min="15096" max="15096" width="8.28515625" style="185" customWidth="1"/>
    <col min="15097" max="15097" width="1.5703125" style="185" customWidth="1"/>
    <col min="15098" max="15098" width="7.7109375" style="185" bestFit="1" customWidth="1"/>
    <col min="15099" max="15099" width="13.7109375" style="185" customWidth="1"/>
    <col min="15100" max="15341" width="9.140625" style="185"/>
    <col min="15342" max="15342" width="28" style="185" bestFit="1" customWidth="1"/>
    <col min="15343" max="15343" width="1.5703125" style="185" customWidth="1"/>
    <col min="15344" max="15344" width="6.5703125" style="185" bestFit="1" customWidth="1"/>
    <col min="15345" max="15345" width="1.5703125" style="185" customWidth="1"/>
    <col min="15346" max="15346" width="8.28515625" style="185" bestFit="1" customWidth="1"/>
    <col min="15347" max="15347" width="1.5703125" style="185" customWidth="1"/>
    <col min="15348" max="15348" width="7.7109375" style="185" bestFit="1" customWidth="1"/>
    <col min="15349" max="15349" width="1.5703125" style="185" customWidth="1"/>
    <col min="15350" max="15350" width="5.7109375" style="185" bestFit="1" customWidth="1"/>
    <col min="15351" max="15351" width="1.5703125" style="185" customWidth="1"/>
    <col min="15352" max="15352" width="8.28515625" style="185" customWidth="1"/>
    <col min="15353" max="15353" width="1.5703125" style="185" customWidth="1"/>
    <col min="15354" max="15354" width="7.7109375" style="185" bestFit="1" customWidth="1"/>
    <col min="15355" max="15355" width="13.7109375" style="185" customWidth="1"/>
    <col min="15356" max="15597" width="9.140625" style="185"/>
    <col min="15598" max="15598" width="28" style="185" bestFit="1" customWidth="1"/>
    <col min="15599" max="15599" width="1.5703125" style="185" customWidth="1"/>
    <col min="15600" max="15600" width="6.5703125" style="185" bestFit="1" customWidth="1"/>
    <col min="15601" max="15601" width="1.5703125" style="185" customWidth="1"/>
    <col min="15602" max="15602" width="8.28515625" style="185" bestFit="1" customWidth="1"/>
    <col min="15603" max="15603" width="1.5703125" style="185" customWidth="1"/>
    <col min="15604" max="15604" width="7.7109375" style="185" bestFit="1" customWidth="1"/>
    <col min="15605" max="15605" width="1.5703125" style="185" customWidth="1"/>
    <col min="15606" max="15606" width="5.7109375" style="185" bestFit="1" customWidth="1"/>
    <col min="15607" max="15607" width="1.5703125" style="185" customWidth="1"/>
    <col min="15608" max="15608" width="8.28515625" style="185" customWidth="1"/>
    <col min="15609" max="15609" width="1.5703125" style="185" customWidth="1"/>
    <col min="15610" max="15610" width="7.7109375" style="185" bestFit="1" customWidth="1"/>
    <col min="15611" max="15611" width="13.7109375" style="185" customWidth="1"/>
    <col min="15612" max="15853" width="9.140625" style="185"/>
    <col min="15854" max="15854" width="28" style="185" bestFit="1" customWidth="1"/>
    <col min="15855" max="15855" width="1.5703125" style="185" customWidth="1"/>
    <col min="15856" max="15856" width="6.5703125" style="185" bestFit="1" customWidth="1"/>
    <col min="15857" max="15857" width="1.5703125" style="185" customWidth="1"/>
    <col min="15858" max="15858" width="8.28515625" style="185" bestFit="1" customWidth="1"/>
    <col min="15859" max="15859" width="1.5703125" style="185" customWidth="1"/>
    <col min="15860" max="15860" width="7.7109375" style="185" bestFit="1" customWidth="1"/>
    <col min="15861" max="15861" width="1.5703125" style="185" customWidth="1"/>
    <col min="15862" max="15862" width="5.7109375" style="185" bestFit="1" customWidth="1"/>
    <col min="15863" max="15863" width="1.5703125" style="185" customWidth="1"/>
    <col min="15864" max="15864" width="8.28515625" style="185" customWidth="1"/>
    <col min="15865" max="15865" width="1.5703125" style="185" customWidth="1"/>
    <col min="15866" max="15866" width="7.7109375" style="185" bestFit="1" customWidth="1"/>
    <col min="15867" max="15867" width="13.7109375" style="185" customWidth="1"/>
    <col min="15868" max="16109" width="9.140625" style="185"/>
    <col min="16110" max="16110" width="28" style="185" bestFit="1" customWidth="1"/>
    <col min="16111" max="16111" width="1.5703125" style="185" customWidth="1"/>
    <col min="16112" max="16112" width="6.5703125" style="185" bestFit="1" customWidth="1"/>
    <col min="16113" max="16113" width="1.5703125" style="185" customWidth="1"/>
    <col min="16114" max="16114" width="8.28515625" style="185" bestFit="1" customWidth="1"/>
    <col min="16115" max="16115" width="1.5703125" style="185" customWidth="1"/>
    <col min="16116" max="16116" width="7.7109375" style="185" bestFit="1" customWidth="1"/>
    <col min="16117" max="16117" width="1.5703125" style="185" customWidth="1"/>
    <col min="16118" max="16118" width="5.7109375" style="185" bestFit="1" customWidth="1"/>
    <col min="16119" max="16119" width="1.5703125" style="185" customWidth="1"/>
    <col min="16120" max="16120" width="8.28515625" style="185" customWidth="1"/>
    <col min="16121" max="16121" width="1.5703125" style="185" customWidth="1"/>
    <col min="16122" max="16122" width="7.7109375" style="185" bestFit="1" customWidth="1"/>
    <col min="16123" max="16123" width="13.7109375" style="185" customWidth="1"/>
    <col min="16124" max="16369" width="9.140625" style="185"/>
    <col min="16370" max="16376" width="9.140625" style="185" customWidth="1"/>
    <col min="16377" max="16380" width="9.140625" style="185"/>
    <col min="16381" max="16384" width="9.140625" style="185" customWidth="1"/>
  </cols>
  <sheetData>
    <row r="1" spans="1:13" ht="11.25" customHeight="1" x14ac:dyDescent="0.25">
      <c r="A1" s="202" t="s">
        <v>90</v>
      </c>
      <c r="B1" s="216"/>
      <c r="C1" s="216"/>
      <c r="D1" s="216"/>
      <c r="E1" s="216"/>
      <c r="F1" s="216"/>
      <c r="G1" s="216"/>
      <c r="H1" s="216"/>
      <c r="I1" s="216"/>
      <c r="J1" s="230"/>
      <c r="K1" s="230"/>
      <c r="L1" s="230"/>
      <c r="M1" s="230"/>
    </row>
    <row r="2" spans="1:13" ht="11.25" customHeight="1" x14ac:dyDescent="0.25">
      <c r="A2" s="202" t="s">
        <v>195</v>
      </c>
      <c r="B2" s="216"/>
      <c r="C2" s="216"/>
      <c r="D2" s="216"/>
      <c r="E2" s="216"/>
      <c r="F2" s="216"/>
      <c r="G2" s="216"/>
      <c r="H2" s="216"/>
      <c r="I2" s="216"/>
      <c r="J2" s="230"/>
      <c r="K2" s="230"/>
      <c r="L2" s="230"/>
      <c r="M2" s="230"/>
    </row>
    <row r="3" spans="1:13" ht="11.25" customHeight="1" x14ac:dyDescent="0.25">
      <c r="A3" s="202" t="s">
        <v>222</v>
      </c>
      <c r="B3" s="216"/>
      <c r="C3" s="216"/>
      <c r="D3" s="216"/>
      <c r="E3" s="216"/>
      <c r="F3" s="216"/>
      <c r="G3" s="216"/>
      <c r="H3" s="216"/>
      <c r="I3" s="216"/>
      <c r="J3" s="230"/>
      <c r="K3" s="230"/>
      <c r="L3" s="230"/>
      <c r="M3" s="230"/>
    </row>
    <row r="4" spans="1:13" ht="11.25" customHeight="1" x14ac:dyDescent="0.25">
      <c r="A4" s="202"/>
      <c r="B4" s="204"/>
      <c r="C4" s="204"/>
      <c r="D4" s="204"/>
      <c r="E4" s="204"/>
      <c r="F4" s="204"/>
      <c r="G4" s="204"/>
      <c r="H4" s="204"/>
      <c r="I4" s="204"/>
      <c r="J4" s="230"/>
      <c r="K4" s="230"/>
      <c r="L4" s="230"/>
      <c r="M4" s="230"/>
    </row>
    <row r="5" spans="1:13" ht="11.25" customHeight="1" x14ac:dyDescent="0.25">
      <c r="A5" s="202" t="s">
        <v>56</v>
      </c>
      <c r="B5" s="216"/>
      <c r="C5" s="216"/>
      <c r="D5" s="216"/>
      <c r="E5" s="216"/>
      <c r="F5" s="216"/>
      <c r="G5" s="216"/>
      <c r="H5" s="216"/>
      <c r="I5" s="216"/>
      <c r="J5" s="230"/>
      <c r="K5" s="230"/>
      <c r="L5" s="230"/>
      <c r="M5" s="230"/>
    </row>
    <row r="6" spans="1:13" ht="11.25" customHeight="1" x14ac:dyDescent="0.25">
      <c r="A6" s="196"/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233"/>
    </row>
    <row r="7" spans="1:13" ht="11.25" customHeight="1" x14ac:dyDescent="0.25">
      <c r="A7" s="181"/>
      <c r="B7" s="143"/>
      <c r="C7" s="205" t="s">
        <v>24</v>
      </c>
      <c r="D7" s="227"/>
      <c r="E7" s="227"/>
      <c r="F7" s="227"/>
      <c r="G7" s="227"/>
      <c r="H7" s="227"/>
      <c r="I7" s="227"/>
      <c r="K7" s="228" t="s">
        <v>221</v>
      </c>
      <c r="L7" s="238"/>
      <c r="M7" s="238"/>
    </row>
    <row r="8" spans="1:13" ht="11.25" customHeight="1" x14ac:dyDescent="0.25">
      <c r="A8" s="26"/>
      <c r="B8" s="26"/>
      <c r="C8" s="178" t="s">
        <v>8</v>
      </c>
      <c r="D8" s="38"/>
      <c r="E8" s="178"/>
      <c r="F8" s="178"/>
      <c r="G8" s="178" t="s">
        <v>68</v>
      </c>
      <c r="H8" s="178"/>
      <c r="I8" s="178" t="s">
        <v>8</v>
      </c>
      <c r="M8" s="178" t="s">
        <v>68</v>
      </c>
    </row>
    <row r="9" spans="1:13" ht="11.25" customHeight="1" x14ac:dyDescent="0.25">
      <c r="A9" s="89"/>
      <c r="B9" s="89"/>
      <c r="C9" s="181" t="s">
        <v>91</v>
      </c>
      <c r="D9" s="39"/>
      <c r="E9" s="181" t="s">
        <v>92</v>
      </c>
      <c r="F9" s="181"/>
      <c r="G9" s="181" t="s">
        <v>93</v>
      </c>
      <c r="H9" s="181"/>
      <c r="I9" s="181" t="s">
        <v>73</v>
      </c>
      <c r="J9" s="141"/>
      <c r="K9" s="181" t="s">
        <v>92</v>
      </c>
      <c r="L9" s="141"/>
      <c r="M9" s="181" t="s">
        <v>93</v>
      </c>
    </row>
    <row r="10" spans="1:13" ht="11.25" customHeight="1" x14ac:dyDescent="0.25">
      <c r="A10" s="40" t="s">
        <v>94</v>
      </c>
      <c r="B10" s="4"/>
      <c r="C10" s="50"/>
      <c r="D10" s="20"/>
      <c r="E10" s="51"/>
      <c r="F10" s="51"/>
      <c r="G10" s="51"/>
      <c r="H10" s="51"/>
      <c r="I10" s="50"/>
    </row>
    <row r="11" spans="1:13" ht="11.25" customHeight="1" x14ac:dyDescent="0.25">
      <c r="A11" s="37" t="s">
        <v>95</v>
      </c>
      <c r="B11" s="4"/>
      <c r="C11" s="58">
        <v>2570</v>
      </c>
      <c r="D11" s="93"/>
      <c r="E11" s="58">
        <v>2870</v>
      </c>
      <c r="F11" s="58"/>
      <c r="G11" s="58">
        <v>2870</v>
      </c>
      <c r="H11" s="58"/>
      <c r="I11" s="58">
        <v>2570</v>
      </c>
      <c r="K11" s="58">
        <v>5740</v>
      </c>
      <c r="L11" s="58"/>
      <c r="M11" s="58">
        <v>5740</v>
      </c>
    </row>
    <row r="12" spans="1:13" ht="11.25" customHeight="1" x14ac:dyDescent="0.25">
      <c r="A12" s="37" t="s">
        <v>96</v>
      </c>
      <c r="B12" s="4"/>
      <c r="C12" s="58">
        <v>6370</v>
      </c>
      <c r="D12" s="93"/>
      <c r="E12" s="58">
        <v>18900</v>
      </c>
      <c r="F12" s="58"/>
      <c r="G12" s="58">
        <v>18900</v>
      </c>
      <c r="H12" s="58"/>
      <c r="I12" s="58">
        <v>6370</v>
      </c>
      <c r="K12" s="58">
        <v>37900</v>
      </c>
      <c r="L12" s="58"/>
      <c r="M12" s="58">
        <v>37900</v>
      </c>
    </row>
    <row r="13" spans="1:13" ht="11.25" customHeight="1" x14ac:dyDescent="0.25">
      <c r="A13" s="36" t="s">
        <v>97</v>
      </c>
      <c r="B13" s="4"/>
      <c r="C13" s="58"/>
      <c r="D13" s="93"/>
      <c r="E13" s="58"/>
      <c r="F13" s="58"/>
      <c r="G13" s="58"/>
      <c r="H13" s="58"/>
      <c r="I13" s="58"/>
      <c r="K13" s="58"/>
      <c r="L13" s="58"/>
      <c r="M13" s="58"/>
    </row>
    <row r="14" spans="1:13" ht="11.25" customHeight="1" x14ac:dyDescent="0.25">
      <c r="A14" s="37" t="s">
        <v>98</v>
      </c>
      <c r="B14" s="4"/>
      <c r="C14" s="58">
        <v>1950</v>
      </c>
      <c r="D14" s="93"/>
      <c r="E14" s="58">
        <v>2830</v>
      </c>
      <c r="F14" s="58"/>
      <c r="G14" s="58">
        <v>2830</v>
      </c>
      <c r="H14" s="58"/>
      <c r="I14" s="58">
        <v>1950</v>
      </c>
      <c r="K14" s="58">
        <v>5670</v>
      </c>
      <c r="L14" s="58"/>
      <c r="M14" s="58">
        <v>5670</v>
      </c>
    </row>
    <row r="15" spans="1:13" ht="11.25" customHeight="1" x14ac:dyDescent="0.25">
      <c r="A15" s="37" t="s">
        <v>99</v>
      </c>
      <c r="B15" s="4"/>
      <c r="C15" s="58">
        <v>1990</v>
      </c>
      <c r="D15" s="93"/>
      <c r="E15" s="58">
        <v>2040</v>
      </c>
      <c r="F15" s="58"/>
      <c r="G15" s="58">
        <v>2040</v>
      </c>
      <c r="H15" s="58"/>
      <c r="I15" s="70">
        <v>1990</v>
      </c>
      <c r="K15" s="58">
        <v>4080</v>
      </c>
      <c r="L15" s="58"/>
      <c r="M15" s="58">
        <v>4080</v>
      </c>
    </row>
    <row r="16" spans="1:13" ht="11.25" customHeight="1" x14ac:dyDescent="0.25">
      <c r="A16" s="37" t="s">
        <v>100</v>
      </c>
      <c r="B16" s="4"/>
      <c r="C16" s="58">
        <v>143</v>
      </c>
      <c r="D16" s="93"/>
      <c r="E16" s="58">
        <v>221</v>
      </c>
      <c r="F16" s="58"/>
      <c r="G16" s="58">
        <v>221</v>
      </c>
      <c r="H16" s="58"/>
      <c r="I16" s="58">
        <v>143</v>
      </c>
      <c r="K16" s="58">
        <v>441</v>
      </c>
      <c r="L16" s="58"/>
      <c r="M16" s="58">
        <v>441</v>
      </c>
    </row>
    <row r="17" spans="1:13" ht="11.25" customHeight="1" x14ac:dyDescent="0.25">
      <c r="A17" s="37" t="s">
        <v>101</v>
      </c>
      <c r="B17" s="4"/>
      <c r="C17" s="58">
        <v>172</v>
      </c>
      <c r="D17" s="93"/>
      <c r="E17" s="70">
        <v>85</v>
      </c>
      <c r="F17" s="58"/>
      <c r="G17" s="70">
        <v>85</v>
      </c>
      <c r="H17" s="58"/>
      <c r="I17" s="70">
        <v>172</v>
      </c>
      <c r="K17" s="58">
        <v>170</v>
      </c>
      <c r="L17" s="58"/>
      <c r="M17" s="58">
        <v>170</v>
      </c>
    </row>
    <row r="18" spans="1:13" ht="11.25" customHeight="1" x14ac:dyDescent="0.25">
      <c r="A18" s="37" t="s">
        <v>102</v>
      </c>
      <c r="B18" s="4"/>
      <c r="C18" s="70">
        <v>101</v>
      </c>
      <c r="D18" s="93"/>
      <c r="E18" s="70">
        <v>166</v>
      </c>
      <c r="F18" s="58"/>
      <c r="G18" s="70">
        <v>166</v>
      </c>
      <c r="H18" s="58"/>
      <c r="I18" s="70">
        <v>101</v>
      </c>
      <c r="K18" s="58">
        <v>331</v>
      </c>
      <c r="L18" s="58"/>
      <c r="M18" s="58">
        <v>331</v>
      </c>
    </row>
    <row r="19" spans="1:13" ht="11.25" customHeight="1" x14ac:dyDescent="0.25">
      <c r="A19" s="37" t="s">
        <v>103</v>
      </c>
      <c r="B19" s="4"/>
      <c r="C19" s="58">
        <v>405</v>
      </c>
      <c r="D19" s="93"/>
      <c r="E19" s="70">
        <v>564</v>
      </c>
      <c r="F19" s="58"/>
      <c r="G19" s="70">
        <v>564</v>
      </c>
      <c r="H19" s="58"/>
      <c r="I19" s="70">
        <v>405</v>
      </c>
      <c r="K19" s="58">
        <v>1130</v>
      </c>
      <c r="L19" s="58"/>
      <c r="M19" s="58">
        <v>1130</v>
      </c>
    </row>
    <row r="20" spans="1:13" ht="11.25" customHeight="1" x14ac:dyDescent="0.25">
      <c r="A20" s="27" t="s">
        <v>104</v>
      </c>
      <c r="B20" s="4"/>
      <c r="C20" s="70">
        <v>7250</v>
      </c>
      <c r="D20" s="93"/>
      <c r="E20" s="58">
        <v>8250</v>
      </c>
      <c r="F20" s="58"/>
      <c r="G20" s="58">
        <v>8250</v>
      </c>
      <c r="H20" s="58"/>
      <c r="I20" s="58">
        <v>7250</v>
      </c>
      <c r="K20" s="58">
        <v>16500</v>
      </c>
      <c r="L20" s="58"/>
      <c r="M20" s="58">
        <v>16500</v>
      </c>
    </row>
    <row r="21" spans="1:13" ht="11.25" customHeight="1" x14ac:dyDescent="0.25">
      <c r="A21" s="36" t="s">
        <v>105</v>
      </c>
      <c r="B21" s="4"/>
      <c r="C21" s="88">
        <v>10700</v>
      </c>
      <c r="D21" s="94"/>
      <c r="E21" s="46">
        <v>54800</v>
      </c>
      <c r="F21" s="46"/>
      <c r="G21" s="46">
        <v>54800</v>
      </c>
      <c r="H21" s="46"/>
      <c r="I21" s="46">
        <v>10700</v>
      </c>
      <c r="J21" s="141"/>
      <c r="K21" s="46">
        <v>110000</v>
      </c>
      <c r="L21" s="46"/>
      <c r="M21" s="46">
        <v>110000</v>
      </c>
    </row>
    <row r="22" spans="1:13" ht="11.25" customHeight="1" x14ac:dyDescent="0.25">
      <c r="A22" s="37" t="s">
        <v>106</v>
      </c>
      <c r="B22" s="4"/>
      <c r="C22" s="50">
        <v>31600</v>
      </c>
      <c r="D22" s="51"/>
      <c r="E22" s="50">
        <v>90800</v>
      </c>
      <c r="F22" s="51"/>
      <c r="G22" s="50">
        <v>90800</v>
      </c>
      <c r="H22" s="51"/>
      <c r="I22" s="50">
        <v>31600</v>
      </c>
      <c r="K22" s="58">
        <v>181000</v>
      </c>
      <c r="L22" s="58"/>
      <c r="M22" s="58">
        <v>181000</v>
      </c>
    </row>
    <row r="23" spans="1:13" ht="11.25" customHeight="1" x14ac:dyDescent="0.25">
      <c r="A23" s="119" t="s">
        <v>107</v>
      </c>
      <c r="B23" s="4"/>
      <c r="C23" s="51"/>
      <c r="D23" s="20"/>
      <c r="E23" s="51"/>
      <c r="F23" s="51"/>
      <c r="G23" s="50"/>
      <c r="H23" s="51"/>
      <c r="I23" s="50"/>
      <c r="K23" s="58"/>
      <c r="L23" s="58"/>
      <c r="M23" s="58"/>
    </row>
    <row r="24" spans="1:13" ht="11.25" customHeight="1" x14ac:dyDescent="0.25">
      <c r="A24" s="37" t="s">
        <v>108</v>
      </c>
      <c r="B24" s="4"/>
      <c r="C24" s="78" t="s">
        <v>109</v>
      </c>
      <c r="D24" s="20"/>
      <c r="E24" s="50">
        <v>16600</v>
      </c>
      <c r="F24" s="51"/>
      <c r="G24" s="78" t="s">
        <v>109</v>
      </c>
      <c r="H24" s="51"/>
      <c r="I24" s="78" t="s">
        <v>109</v>
      </c>
      <c r="K24" s="58">
        <v>33200</v>
      </c>
      <c r="L24" s="58"/>
      <c r="M24" s="78" t="s">
        <v>109</v>
      </c>
    </row>
    <row r="25" spans="1:13" ht="11.25" customHeight="1" x14ac:dyDescent="0.25">
      <c r="A25" s="37" t="s">
        <v>110</v>
      </c>
      <c r="B25" s="4"/>
      <c r="C25" s="78" t="s">
        <v>109</v>
      </c>
      <c r="D25" s="20"/>
      <c r="E25" s="50">
        <v>1680</v>
      </c>
      <c r="F25" s="51"/>
      <c r="G25" s="78" t="s">
        <v>109</v>
      </c>
      <c r="H25" s="51"/>
      <c r="I25" s="78" t="s">
        <v>109</v>
      </c>
      <c r="K25" s="58">
        <v>3360</v>
      </c>
      <c r="L25" s="58"/>
      <c r="M25" s="78" t="s">
        <v>109</v>
      </c>
    </row>
    <row r="26" spans="1:13" ht="11.25" customHeight="1" x14ac:dyDescent="0.25">
      <c r="A26" s="42" t="s">
        <v>111</v>
      </c>
      <c r="B26" s="4"/>
      <c r="C26" s="78" t="s">
        <v>109</v>
      </c>
      <c r="D26" s="20"/>
      <c r="E26" s="50">
        <v>791</v>
      </c>
      <c r="F26" s="51"/>
      <c r="G26" s="78" t="s">
        <v>109</v>
      </c>
      <c r="H26" s="51"/>
      <c r="I26" s="78" t="s">
        <v>109</v>
      </c>
      <c r="K26" s="58">
        <v>1580</v>
      </c>
      <c r="L26" s="58"/>
      <c r="M26" s="78" t="s">
        <v>109</v>
      </c>
    </row>
    <row r="27" spans="1:13" ht="11.25" customHeight="1" x14ac:dyDescent="0.25">
      <c r="A27" s="182" t="s">
        <v>112</v>
      </c>
      <c r="B27" s="4"/>
      <c r="C27" s="51"/>
      <c r="D27" s="20"/>
      <c r="E27" s="51"/>
      <c r="F27" s="51"/>
      <c r="G27" s="51"/>
      <c r="H27" s="51"/>
      <c r="I27" s="78"/>
      <c r="K27" s="58"/>
      <c r="L27" s="58"/>
      <c r="M27" s="51"/>
    </row>
    <row r="28" spans="1:13" ht="11.25" customHeight="1" x14ac:dyDescent="0.25">
      <c r="A28" s="194" t="s">
        <v>232</v>
      </c>
      <c r="B28" s="4"/>
      <c r="C28" s="51"/>
      <c r="D28" s="20"/>
      <c r="E28" s="51"/>
      <c r="F28" s="51"/>
      <c r="G28" s="51"/>
      <c r="H28" s="51"/>
      <c r="I28" s="78"/>
      <c r="K28" s="58"/>
      <c r="L28" s="58"/>
      <c r="M28" s="51"/>
    </row>
    <row r="29" spans="1:13" ht="11.25" customHeight="1" x14ac:dyDescent="0.25">
      <c r="A29" s="195" t="s">
        <v>233</v>
      </c>
      <c r="B29" s="3"/>
      <c r="C29" s="79" t="s">
        <v>109</v>
      </c>
      <c r="D29" s="76"/>
      <c r="E29" s="75">
        <v>71700</v>
      </c>
      <c r="F29" s="77"/>
      <c r="G29" s="79" t="s">
        <v>109</v>
      </c>
      <c r="H29" s="77"/>
      <c r="I29" s="79" t="s">
        <v>109</v>
      </c>
      <c r="J29" s="141"/>
      <c r="K29" s="75">
        <v>143000</v>
      </c>
      <c r="L29" s="46"/>
      <c r="M29" s="79" t="s">
        <v>109</v>
      </c>
    </row>
    <row r="30" spans="1:13" ht="11.25" customHeight="1" x14ac:dyDescent="0.25">
      <c r="A30" s="198" t="s">
        <v>203</v>
      </c>
      <c r="B30" s="239"/>
      <c r="C30" s="239"/>
      <c r="D30" s="239"/>
      <c r="E30" s="239"/>
      <c r="F30" s="239"/>
      <c r="G30" s="239"/>
      <c r="H30" s="239"/>
      <c r="I30" s="239"/>
      <c r="J30" s="235"/>
      <c r="K30" s="235"/>
      <c r="L30" s="235"/>
      <c r="M30" s="235"/>
    </row>
    <row r="31" spans="1:13" ht="11.25" customHeight="1" x14ac:dyDescent="0.25">
      <c r="A31" s="200" t="s">
        <v>113</v>
      </c>
      <c r="B31" s="226"/>
      <c r="C31" s="226"/>
      <c r="D31" s="226"/>
      <c r="E31" s="226"/>
      <c r="F31" s="226"/>
      <c r="G31" s="226"/>
      <c r="H31" s="226"/>
      <c r="I31" s="226"/>
      <c r="J31" s="230"/>
      <c r="K31" s="230"/>
      <c r="L31" s="230"/>
      <c r="M31" s="230"/>
    </row>
    <row r="32" spans="1:13" ht="11.25" customHeight="1" x14ac:dyDescent="0.25">
      <c r="A32" s="200" t="s">
        <v>114</v>
      </c>
      <c r="B32" s="226"/>
      <c r="C32" s="226"/>
      <c r="D32" s="226"/>
      <c r="E32" s="226"/>
      <c r="F32" s="226"/>
      <c r="G32" s="226"/>
      <c r="H32" s="226"/>
      <c r="I32" s="226"/>
      <c r="J32" s="230"/>
      <c r="K32" s="230"/>
      <c r="L32" s="230"/>
      <c r="M32" s="230"/>
    </row>
    <row r="33" spans="1:13" ht="11.25" customHeight="1" x14ac:dyDescent="0.25">
      <c r="A33" s="200" t="s">
        <v>115</v>
      </c>
      <c r="B33" s="226"/>
      <c r="C33" s="226"/>
      <c r="D33" s="226"/>
      <c r="E33" s="226"/>
      <c r="F33" s="226"/>
      <c r="G33" s="226"/>
      <c r="H33" s="226"/>
      <c r="I33" s="226"/>
      <c r="J33" s="230"/>
      <c r="K33" s="230"/>
      <c r="L33" s="230"/>
      <c r="M33" s="230"/>
    </row>
    <row r="34" spans="1:13" ht="11.25" customHeight="1" x14ac:dyDescent="0.25">
      <c r="A34" s="225" t="s">
        <v>194</v>
      </c>
      <c r="B34" s="226"/>
      <c r="C34" s="226"/>
      <c r="D34" s="226"/>
      <c r="E34" s="226"/>
      <c r="F34" s="226"/>
      <c r="G34" s="226"/>
      <c r="H34" s="226"/>
      <c r="I34" s="226"/>
      <c r="J34" s="230"/>
      <c r="K34" s="230"/>
      <c r="L34" s="230"/>
      <c r="M34" s="230"/>
    </row>
    <row r="35" spans="1:13" ht="11.25" customHeight="1" x14ac:dyDescent="0.25">
      <c r="A35" s="200" t="s">
        <v>116</v>
      </c>
      <c r="B35" s="226"/>
      <c r="C35" s="226"/>
      <c r="D35" s="226"/>
      <c r="E35" s="226"/>
      <c r="F35" s="226"/>
      <c r="G35" s="226"/>
      <c r="H35" s="226"/>
      <c r="I35" s="226"/>
      <c r="J35" s="230"/>
      <c r="K35" s="230"/>
      <c r="L35" s="230"/>
      <c r="M35" s="230"/>
    </row>
    <row r="36" spans="1:13" ht="11.25" customHeight="1" x14ac:dyDescent="0.25">
      <c r="D36" s="185"/>
    </row>
    <row r="39" spans="1:13" ht="11.25" customHeight="1" x14ac:dyDescent="0.25">
      <c r="A39" s="236"/>
      <c r="B39" s="237"/>
      <c r="C39" s="237"/>
      <c r="D39" s="237"/>
      <c r="E39" s="237"/>
      <c r="F39" s="237"/>
      <c r="G39" s="237"/>
      <c r="H39" s="237"/>
      <c r="I39" s="237"/>
    </row>
    <row r="40" spans="1:13" ht="11.25" customHeight="1" x14ac:dyDescent="0.25">
      <c r="A40" s="236"/>
      <c r="B40" s="237"/>
      <c r="C40" s="237"/>
      <c r="D40" s="237"/>
      <c r="E40" s="237"/>
      <c r="F40" s="237"/>
      <c r="G40" s="237"/>
      <c r="H40" s="237"/>
      <c r="I40" s="237"/>
    </row>
    <row r="41" spans="1:13" ht="11.25" customHeight="1" x14ac:dyDescent="0.25">
      <c r="A41" s="236"/>
      <c r="B41" s="237"/>
      <c r="C41" s="237"/>
      <c r="D41" s="237"/>
      <c r="E41" s="237"/>
      <c r="F41" s="237"/>
      <c r="G41" s="237"/>
      <c r="H41" s="237"/>
      <c r="I41" s="237"/>
    </row>
    <row r="42" spans="1:13" ht="11.25" customHeight="1" x14ac:dyDescent="0.25">
      <c r="A42" s="236"/>
      <c r="B42" s="237"/>
      <c r="C42" s="237"/>
      <c r="D42" s="237"/>
      <c r="E42" s="237"/>
      <c r="F42" s="237"/>
      <c r="G42" s="237"/>
      <c r="H42" s="237"/>
      <c r="I42" s="237"/>
    </row>
  </sheetData>
  <mergeCells count="18">
    <mergeCell ref="A6:M6"/>
    <mergeCell ref="A1:M1"/>
    <mergeCell ref="A2:M2"/>
    <mergeCell ref="A3:M3"/>
    <mergeCell ref="A4:M4"/>
    <mergeCell ref="A5:M5"/>
    <mergeCell ref="A42:I42"/>
    <mergeCell ref="C7:I7"/>
    <mergeCell ref="K7:M7"/>
    <mergeCell ref="A30:M30"/>
    <mergeCell ref="A31:M31"/>
    <mergeCell ref="A32:M32"/>
    <mergeCell ref="A33:M33"/>
    <mergeCell ref="A34:M34"/>
    <mergeCell ref="A35:M35"/>
    <mergeCell ref="A39:I39"/>
    <mergeCell ref="A40:I40"/>
    <mergeCell ref="A41:I41"/>
  </mergeCells>
  <printOptions horizontalCentered="1"/>
  <pageMargins left="0.5" right="0.5" top="0.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0F173-6BB1-4294-8E5D-47A0DEE6EFC1}">
  <dimension ref="A1:G32"/>
  <sheetViews>
    <sheetView topLeftCell="A5" zoomScaleNormal="100" workbookViewId="0">
      <selection activeCell="E29" sqref="E29"/>
    </sheetView>
  </sheetViews>
  <sheetFormatPr defaultColWidth="9.28515625" defaultRowHeight="11.25" customHeight="1" x14ac:dyDescent="0.2"/>
  <cols>
    <col min="1" max="1" width="17.42578125" style="16" bestFit="1" customWidth="1"/>
    <col min="2" max="2" width="1.7109375" style="16" customWidth="1"/>
    <col min="3" max="3" width="13.28515625" style="16" customWidth="1"/>
    <col min="4" max="4" width="1.7109375" style="16" customWidth="1"/>
    <col min="5" max="5" width="7.5703125" style="16" bestFit="1" customWidth="1"/>
    <col min="6" max="16384" width="9.28515625" style="16"/>
  </cols>
  <sheetData>
    <row r="1" spans="1:7" ht="11.25" customHeight="1" x14ac:dyDescent="0.2">
      <c r="A1" s="202" t="s">
        <v>117</v>
      </c>
      <c r="B1" s="202"/>
      <c r="C1" s="202"/>
      <c r="D1" s="202"/>
      <c r="E1" s="202"/>
    </row>
    <row r="2" spans="1:7" ht="11.25" customHeight="1" x14ac:dyDescent="0.2">
      <c r="A2" s="202" t="s">
        <v>118</v>
      </c>
      <c r="B2" s="202"/>
      <c r="C2" s="202"/>
      <c r="D2" s="202"/>
      <c r="E2" s="202"/>
    </row>
    <row r="3" spans="1:7" ht="11.25" customHeight="1" x14ac:dyDescent="0.2">
      <c r="A3" s="202" t="s">
        <v>119</v>
      </c>
      <c r="B3" s="202"/>
      <c r="C3" s="202"/>
      <c r="D3" s="202"/>
      <c r="E3" s="202"/>
    </row>
    <row r="4" spans="1:7" ht="11.25" customHeight="1" x14ac:dyDescent="0.2">
      <c r="A4" s="202"/>
      <c r="B4" s="202"/>
      <c r="C4" s="202"/>
      <c r="D4" s="202"/>
      <c r="E4" s="202"/>
    </row>
    <row r="5" spans="1:7" ht="11.25" customHeight="1" x14ac:dyDescent="0.2">
      <c r="A5" s="202" t="s">
        <v>120</v>
      </c>
      <c r="B5" s="202"/>
      <c r="C5" s="202"/>
      <c r="D5" s="202"/>
      <c r="E5" s="202"/>
    </row>
    <row r="6" spans="1:7" ht="11.25" customHeight="1" x14ac:dyDescent="0.2">
      <c r="A6" s="196"/>
      <c r="B6" s="196"/>
      <c r="C6" s="196"/>
      <c r="D6" s="196"/>
      <c r="E6" s="196"/>
    </row>
    <row r="7" spans="1:7" ht="11.25" customHeight="1" x14ac:dyDescent="0.2">
      <c r="A7" s="106"/>
      <c r="B7" s="106"/>
      <c r="C7" s="105" t="s">
        <v>121</v>
      </c>
      <c r="D7" s="106"/>
      <c r="E7" s="105" t="s">
        <v>122</v>
      </c>
    </row>
    <row r="8" spans="1:7" ht="11.25" customHeight="1" x14ac:dyDescent="0.2">
      <c r="A8" s="26"/>
      <c r="B8" s="26"/>
      <c r="C8" s="103" t="s">
        <v>123</v>
      </c>
      <c r="D8" s="26"/>
      <c r="E8" s="103" t="s">
        <v>124</v>
      </c>
    </row>
    <row r="9" spans="1:7" ht="11.25" customHeight="1" x14ac:dyDescent="0.2">
      <c r="A9" s="104" t="s">
        <v>15</v>
      </c>
      <c r="B9" s="89"/>
      <c r="C9" s="104" t="s">
        <v>125</v>
      </c>
      <c r="D9" s="89"/>
      <c r="E9" s="104" t="s">
        <v>126</v>
      </c>
    </row>
    <row r="10" spans="1:7" ht="11.25" customHeight="1" x14ac:dyDescent="0.2">
      <c r="A10" s="108" t="s">
        <v>200</v>
      </c>
      <c r="B10" s="4"/>
      <c r="F10" s="107"/>
      <c r="G10" s="107"/>
    </row>
    <row r="11" spans="1:7" ht="11.25" customHeight="1" x14ac:dyDescent="0.2">
      <c r="A11" s="60" t="s">
        <v>24</v>
      </c>
      <c r="B11" s="4"/>
      <c r="C11" s="72">
        <v>109.548</v>
      </c>
      <c r="D11" s="4"/>
      <c r="E11" s="72">
        <v>94.328999999999994</v>
      </c>
      <c r="F11" s="107"/>
      <c r="G11" s="107"/>
    </row>
    <row r="12" spans="1:7" ht="11.25" customHeight="1" x14ac:dyDescent="0.2">
      <c r="A12" s="91" t="s">
        <v>25</v>
      </c>
      <c r="B12" s="4"/>
      <c r="C12" s="72">
        <v>118.185</v>
      </c>
      <c r="D12" s="4"/>
      <c r="E12" s="72">
        <v>99.409000000000006</v>
      </c>
      <c r="F12" s="107"/>
      <c r="G12" s="107"/>
    </row>
    <row r="13" spans="1:7" ht="11.25" customHeight="1" x14ac:dyDescent="0.2">
      <c r="A13" s="91" t="s">
        <v>26</v>
      </c>
      <c r="B13" s="4"/>
      <c r="C13" s="72">
        <v>128.56299999999999</v>
      </c>
      <c r="D13" s="4"/>
      <c r="E13" s="72">
        <v>105.404</v>
      </c>
      <c r="F13" s="107"/>
      <c r="G13" s="107"/>
    </row>
    <row r="14" spans="1:7" ht="11.25" customHeight="1" x14ac:dyDescent="0.2">
      <c r="A14" s="91" t="s">
        <v>27</v>
      </c>
      <c r="B14" s="4"/>
      <c r="C14" s="72">
        <v>136.947</v>
      </c>
      <c r="D14" s="4"/>
      <c r="E14" s="72">
        <v>110.39700000000001</v>
      </c>
      <c r="F14" s="107"/>
      <c r="G14" s="107"/>
    </row>
    <row r="15" spans="1:7" ht="11.25" customHeight="1" x14ac:dyDescent="0.2">
      <c r="A15" s="91" t="s">
        <v>28</v>
      </c>
      <c r="B15" s="4"/>
      <c r="C15" s="72">
        <v>138.489</v>
      </c>
      <c r="D15" s="4"/>
      <c r="E15" s="72">
        <v>110.63500000000001</v>
      </c>
      <c r="F15" s="107"/>
      <c r="G15" s="107"/>
    </row>
    <row r="16" spans="1:7" ht="11.25" customHeight="1" x14ac:dyDescent="0.2">
      <c r="A16" s="91" t="s">
        <v>29</v>
      </c>
      <c r="B16" s="4"/>
      <c r="C16" s="96">
        <v>144.20500000000001</v>
      </c>
      <c r="D16" s="4"/>
      <c r="E16" s="72">
        <v>113.033</v>
      </c>
      <c r="F16" s="107"/>
      <c r="G16" s="107"/>
    </row>
    <row r="17" spans="1:7" ht="11.25" customHeight="1" x14ac:dyDescent="0.2">
      <c r="A17" s="91" t="s">
        <v>30</v>
      </c>
      <c r="B17" s="4"/>
      <c r="C17" s="96">
        <v>152.05500000000001</v>
      </c>
      <c r="D17" s="4"/>
      <c r="E17" s="72">
        <v>118.417</v>
      </c>
      <c r="F17" s="107"/>
      <c r="G17" s="107"/>
    </row>
    <row r="18" spans="1:7" ht="11.25" customHeight="1" x14ac:dyDescent="0.2">
      <c r="A18" s="91" t="s">
        <v>31</v>
      </c>
      <c r="B18" s="4"/>
      <c r="C18" s="96">
        <v>163.41999999999999</v>
      </c>
      <c r="D18" s="4"/>
      <c r="E18" s="72">
        <v>128.79400000000001</v>
      </c>
      <c r="F18" s="107"/>
      <c r="G18" s="107"/>
    </row>
    <row r="19" spans="1:7" ht="11.25" customHeight="1" x14ac:dyDescent="0.2">
      <c r="A19" s="91" t="s">
        <v>32</v>
      </c>
      <c r="B19" s="4"/>
      <c r="C19" s="96">
        <v>168.11</v>
      </c>
      <c r="D19" s="4"/>
      <c r="E19" s="72">
        <v>134.02799999999999</v>
      </c>
      <c r="F19" s="107"/>
      <c r="G19" s="107"/>
    </row>
    <row r="20" spans="1:7" ht="11.25" customHeight="1" x14ac:dyDescent="0.2">
      <c r="A20" s="91" t="s">
        <v>33</v>
      </c>
      <c r="B20" s="4"/>
      <c r="C20" s="96">
        <v>147.55699999999999</v>
      </c>
      <c r="D20" s="4"/>
      <c r="E20" s="72">
        <v>119.79600000000001</v>
      </c>
      <c r="F20" s="107"/>
      <c r="G20" s="107"/>
    </row>
    <row r="21" spans="1:7" ht="11.25" customHeight="1" x14ac:dyDescent="0.2">
      <c r="A21" s="91" t="s">
        <v>34</v>
      </c>
      <c r="B21" s="4"/>
      <c r="C21" s="145">
        <v>149.417</v>
      </c>
      <c r="D21" s="1"/>
      <c r="E21" s="110">
        <v>122.23699999999999</v>
      </c>
      <c r="F21" s="107"/>
      <c r="G21" s="107"/>
    </row>
    <row r="22" spans="1:7" ht="11.25" customHeight="1" x14ac:dyDescent="0.2">
      <c r="A22" s="84" t="s">
        <v>185</v>
      </c>
      <c r="B22" s="1"/>
      <c r="C22" s="146">
        <v>138.511</v>
      </c>
      <c r="D22" s="147"/>
      <c r="E22" s="146">
        <v>112.28100000000001</v>
      </c>
      <c r="F22" s="107"/>
      <c r="G22" s="107"/>
    </row>
    <row r="23" spans="1:7" ht="11.25" customHeight="1" x14ac:dyDescent="0.2">
      <c r="A23" s="113" t="s">
        <v>216</v>
      </c>
      <c r="B23" s="1"/>
      <c r="F23" s="111"/>
      <c r="G23" s="111"/>
    </row>
    <row r="24" spans="1:7" ht="11.25" customHeight="1" x14ac:dyDescent="0.2">
      <c r="A24" s="27" t="s">
        <v>23</v>
      </c>
      <c r="B24" s="1"/>
      <c r="C24" s="110">
        <v>169.02</v>
      </c>
      <c r="D24" s="1"/>
      <c r="E24" s="110">
        <v>136.197</v>
      </c>
      <c r="F24" s="133"/>
      <c r="G24" s="133"/>
    </row>
    <row r="25" spans="1:7" ht="11.25" customHeight="1" x14ac:dyDescent="0.2">
      <c r="A25" s="27" t="s">
        <v>24</v>
      </c>
      <c r="B25" s="1"/>
      <c r="C25" s="73">
        <v>182.87299999999999</v>
      </c>
      <c r="D25" s="3"/>
      <c r="E25" s="73">
        <v>147.88300000000001</v>
      </c>
      <c r="F25" s="133"/>
      <c r="G25" s="133"/>
    </row>
    <row r="26" spans="1:7" ht="11.25" customHeight="1" x14ac:dyDescent="0.2">
      <c r="A26" s="144" t="s">
        <v>221</v>
      </c>
      <c r="B26" s="1"/>
      <c r="C26" s="110">
        <v>175.947</v>
      </c>
      <c r="D26" s="1"/>
      <c r="E26" s="110">
        <v>142.04</v>
      </c>
      <c r="F26" s="133"/>
      <c r="G26" s="133"/>
    </row>
    <row r="27" spans="1:7" ht="11.25" customHeight="1" x14ac:dyDescent="0.2">
      <c r="A27" s="198"/>
      <c r="B27" s="240"/>
      <c r="C27" s="240"/>
      <c r="D27" s="240"/>
      <c r="E27" s="240"/>
    </row>
    <row r="28" spans="1:7" ht="11.25" customHeight="1" x14ac:dyDescent="0.2">
      <c r="A28" s="225" t="s">
        <v>198</v>
      </c>
      <c r="B28" s="241"/>
      <c r="C28" s="241"/>
      <c r="D28" s="241"/>
      <c r="E28" s="241"/>
    </row>
    <row r="29" spans="1:7" ht="11.25" customHeight="1" x14ac:dyDescent="0.2">
      <c r="A29" s="22"/>
      <c r="B29" s="22"/>
    </row>
    <row r="31" spans="1:7" ht="11.25" customHeight="1" x14ac:dyDescent="0.2">
      <c r="C31" s="69"/>
      <c r="E31" s="69"/>
    </row>
    <row r="32" spans="1:7" ht="11.25" customHeight="1" x14ac:dyDescent="0.2">
      <c r="C32" s="69"/>
      <c r="E32" s="69"/>
    </row>
  </sheetData>
  <mergeCells count="8">
    <mergeCell ref="A27:E27"/>
    <mergeCell ref="A28:E28"/>
    <mergeCell ref="A1:E1"/>
    <mergeCell ref="A2:E2"/>
    <mergeCell ref="A3:E3"/>
    <mergeCell ref="A4:E4"/>
    <mergeCell ref="A5:E5"/>
    <mergeCell ref="A6:E6"/>
  </mergeCells>
  <printOptions horizontalCentered="1"/>
  <pageMargins left="0.5" right="0.5" top="0.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63BAE-3171-4A8F-9DF6-0704F21AD949}">
  <dimension ref="A1:L32"/>
  <sheetViews>
    <sheetView zoomScaleNormal="100" workbookViewId="0">
      <selection sqref="A1:K1"/>
    </sheetView>
  </sheetViews>
  <sheetFormatPr defaultColWidth="9.28515625" defaultRowHeight="11.25" customHeight="1" x14ac:dyDescent="0.2"/>
  <cols>
    <col min="1" max="1" width="17.42578125" style="22" customWidth="1"/>
    <col min="2" max="2" width="1.7109375" style="22" customWidth="1"/>
    <col min="3" max="3" width="10.28515625" style="22" bestFit="1" customWidth="1"/>
    <col min="4" max="4" width="1.7109375" style="22" customWidth="1"/>
    <col min="5" max="5" width="9" style="22" bestFit="1" customWidth="1"/>
    <col min="6" max="6" width="1.7109375" style="22" customWidth="1"/>
    <col min="7" max="7" width="7.28515625" style="22" bestFit="1" customWidth="1"/>
    <col min="8" max="8" width="1.7109375" style="22" customWidth="1"/>
    <col min="9" max="9" width="6.28515625" style="22" bestFit="1" customWidth="1"/>
    <col min="10" max="10" width="1.7109375" style="22" customWidth="1"/>
    <col min="11" max="11" width="10.7109375" style="22" bestFit="1" customWidth="1"/>
    <col min="12" max="16384" width="9.28515625" style="22"/>
  </cols>
  <sheetData>
    <row r="1" spans="1:12" ht="11.25" customHeight="1" x14ac:dyDescent="0.2">
      <c r="A1" s="202" t="s">
        <v>127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</row>
    <row r="2" spans="1:12" ht="11.25" customHeight="1" x14ac:dyDescent="0.2">
      <c r="A2" s="202" t="s">
        <v>128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</row>
    <row r="3" spans="1:12" ht="11.25" customHeight="1" x14ac:dyDescent="0.2">
      <c r="A3" s="202"/>
      <c r="B3" s="216"/>
      <c r="C3" s="216"/>
      <c r="D3" s="216"/>
      <c r="E3" s="216"/>
      <c r="F3" s="216"/>
      <c r="G3" s="216"/>
      <c r="H3" s="216"/>
      <c r="I3" s="216"/>
      <c r="J3" s="216"/>
      <c r="K3" s="216"/>
    </row>
    <row r="4" spans="1:12" ht="11.25" customHeight="1" x14ac:dyDescent="0.2">
      <c r="A4" s="202" t="s">
        <v>120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</row>
    <row r="5" spans="1:12" ht="11.25" customHeight="1" x14ac:dyDescent="0.2">
      <c r="A5" s="196"/>
      <c r="B5" s="197"/>
      <c r="C5" s="197"/>
      <c r="D5" s="197"/>
      <c r="E5" s="197"/>
      <c r="F5" s="197"/>
      <c r="G5" s="197"/>
      <c r="H5" s="197"/>
      <c r="I5" s="197"/>
      <c r="J5" s="197"/>
      <c r="K5" s="197"/>
    </row>
    <row r="6" spans="1:12" ht="11.25" customHeight="1" x14ac:dyDescent="0.2">
      <c r="A6" s="26"/>
      <c r="B6" s="26"/>
      <c r="C6" s="97" t="s">
        <v>129</v>
      </c>
      <c r="D6" s="26"/>
      <c r="E6" s="97" t="s">
        <v>130</v>
      </c>
      <c r="F6" s="26"/>
      <c r="H6" s="26"/>
      <c r="I6" s="26"/>
      <c r="J6" s="26"/>
      <c r="K6" s="97" t="s">
        <v>131</v>
      </c>
    </row>
    <row r="7" spans="1:12" ht="11.25" customHeight="1" x14ac:dyDescent="0.2">
      <c r="A7" s="98" t="s">
        <v>132</v>
      </c>
      <c r="B7" s="89"/>
      <c r="C7" s="98" t="s">
        <v>133</v>
      </c>
      <c r="D7" s="89"/>
      <c r="E7" s="98" t="s">
        <v>134</v>
      </c>
      <c r="F7" s="89"/>
      <c r="G7" s="98" t="s">
        <v>135</v>
      </c>
      <c r="H7" s="89"/>
      <c r="I7" s="98" t="s">
        <v>136</v>
      </c>
      <c r="J7" s="89"/>
      <c r="K7" s="98" t="s">
        <v>137</v>
      </c>
    </row>
    <row r="8" spans="1:12" ht="11.25" customHeight="1" x14ac:dyDescent="0.2">
      <c r="A8" s="81" t="s">
        <v>200</v>
      </c>
    </row>
    <row r="9" spans="1:12" ht="11.25" customHeight="1" x14ac:dyDescent="0.2">
      <c r="A9" s="55" t="s">
        <v>24</v>
      </c>
      <c r="C9" s="92">
        <v>67.5</v>
      </c>
      <c r="E9" s="92">
        <v>65.63</v>
      </c>
      <c r="G9" s="92">
        <v>64.5</v>
      </c>
      <c r="I9" s="92">
        <v>65.5</v>
      </c>
      <c r="K9" s="92">
        <v>64</v>
      </c>
    </row>
    <row r="10" spans="1:12" ht="11.25" customHeight="1" x14ac:dyDescent="0.2">
      <c r="A10" s="47" t="s">
        <v>25</v>
      </c>
      <c r="C10" s="92">
        <v>73</v>
      </c>
      <c r="E10" s="92">
        <v>68.5</v>
      </c>
      <c r="G10" s="92">
        <v>66.5</v>
      </c>
      <c r="I10" s="92">
        <v>68.5</v>
      </c>
      <c r="K10" s="92">
        <v>68.75</v>
      </c>
    </row>
    <row r="11" spans="1:12" ht="11.25" customHeight="1" x14ac:dyDescent="0.2">
      <c r="A11" s="47" t="s">
        <v>26</v>
      </c>
      <c r="C11" s="92">
        <v>75.5</v>
      </c>
      <c r="E11" s="92">
        <v>72.099999999999994</v>
      </c>
      <c r="G11" s="92">
        <v>68.900000000000006</v>
      </c>
      <c r="I11" s="92">
        <v>70.5</v>
      </c>
      <c r="K11" s="92">
        <v>69.2</v>
      </c>
    </row>
    <row r="12" spans="1:12" ht="11.25" customHeight="1" x14ac:dyDescent="0.2">
      <c r="A12" s="47" t="s">
        <v>27</v>
      </c>
      <c r="C12" s="92">
        <v>74.13</v>
      </c>
      <c r="E12" s="92">
        <v>74.5</v>
      </c>
      <c r="G12" s="92">
        <v>70.5</v>
      </c>
      <c r="I12" s="92">
        <v>71</v>
      </c>
      <c r="K12" s="92">
        <v>69.5</v>
      </c>
    </row>
    <row r="13" spans="1:12" ht="11.25" customHeight="1" x14ac:dyDescent="0.2">
      <c r="A13" s="47" t="s">
        <v>28</v>
      </c>
      <c r="C13" s="92">
        <v>70.88</v>
      </c>
      <c r="E13" s="92">
        <v>73.75</v>
      </c>
      <c r="G13" s="92">
        <v>68.75</v>
      </c>
      <c r="I13" s="92">
        <v>68.75</v>
      </c>
      <c r="K13" s="92">
        <v>68</v>
      </c>
    </row>
    <row r="14" spans="1:12" ht="11.25" customHeight="1" x14ac:dyDescent="0.2">
      <c r="A14" s="47" t="s">
        <v>29</v>
      </c>
      <c r="C14" s="92">
        <v>71.400000000000006</v>
      </c>
      <c r="E14" s="92">
        <v>73.900000000000006</v>
      </c>
      <c r="G14" s="92">
        <v>67.2</v>
      </c>
      <c r="I14" s="92">
        <v>67.400000000000006</v>
      </c>
      <c r="K14" s="92">
        <v>67.599999999999994</v>
      </c>
    </row>
    <row r="15" spans="1:12" ht="11.25" customHeight="1" x14ac:dyDescent="0.2">
      <c r="A15" s="47" t="s">
        <v>30</v>
      </c>
      <c r="C15" s="92">
        <v>77.099999999999994</v>
      </c>
      <c r="E15" s="92">
        <v>73.5</v>
      </c>
      <c r="G15" s="92">
        <v>66.099999999999994</v>
      </c>
      <c r="I15" s="92">
        <v>66.7</v>
      </c>
      <c r="K15" s="92">
        <v>66.400000000000006</v>
      </c>
    </row>
    <row r="16" spans="1:12" ht="11.25" customHeight="1" x14ac:dyDescent="0.2">
      <c r="A16" s="47" t="s">
        <v>31</v>
      </c>
      <c r="C16" s="102" t="s">
        <v>204</v>
      </c>
      <c r="D16" s="23"/>
      <c r="E16" s="102" t="s">
        <v>204</v>
      </c>
      <c r="F16" s="23"/>
      <c r="G16" s="102" t="s">
        <v>204</v>
      </c>
      <c r="H16" s="23"/>
      <c r="I16" s="102" t="s">
        <v>204</v>
      </c>
      <c r="J16" s="23"/>
      <c r="K16" s="102" t="s">
        <v>204</v>
      </c>
      <c r="L16" s="23"/>
    </row>
    <row r="17" spans="1:12" ht="11.25" customHeight="1" x14ac:dyDescent="0.2">
      <c r="A17" s="47" t="s">
        <v>32</v>
      </c>
      <c r="C17" s="102" t="s">
        <v>204</v>
      </c>
      <c r="D17" s="23"/>
      <c r="E17" s="102" t="s">
        <v>204</v>
      </c>
      <c r="F17" s="23"/>
      <c r="G17" s="102" t="s">
        <v>204</v>
      </c>
      <c r="H17" s="23"/>
      <c r="I17" s="102" t="s">
        <v>204</v>
      </c>
      <c r="J17" s="23"/>
      <c r="K17" s="102" t="s">
        <v>204</v>
      </c>
      <c r="L17" s="23"/>
    </row>
    <row r="18" spans="1:12" ht="11.25" customHeight="1" x14ac:dyDescent="0.2">
      <c r="A18" s="47" t="s">
        <v>33</v>
      </c>
      <c r="C18" s="102" t="s">
        <v>204</v>
      </c>
      <c r="D18" s="23"/>
      <c r="E18" s="102" t="s">
        <v>204</v>
      </c>
      <c r="F18" s="23"/>
      <c r="G18" s="102" t="s">
        <v>204</v>
      </c>
      <c r="H18" s="23"/>
      <c r="I18" s="102" t="s">
        <v>204</v>
      </c>
      <c r="J18" s="23"/>
      <c r="K18" s="102" t="s">
        <v>204</v>
      </c>
      <c r="L18" s="23"/>
    </row>
    <row r="19" spans="1:12" ht="11.25" customHeight="1" x14ac:dyDescent="0.2">
      <c r="A19" s="47" t="s">
        <v>34</v>
      </c>
      <c r="C19" s="99" t="s">
        <v>204</v>
      </c>
      <c r="D19" s="24"/>
      <c r="E19" s="99" t="s">
        <v>204</v>
      </c>
      <c r="F19" s="24"/>
      <c r="G19" s="99" t="s">
        <v>204</v>
      </c>
      <c r="H19" s="24"/>
      <c r="I19" s="99" t="s">
        <v>204</v>
      </c>
      <c r="J19" s="24"/>
      <c r="K19" s="99" t="s">
        <v>204</v>
      </c>
      <c r="L19" s="23"/>
    </row>
    <row r="20" spans="1:12" ht="11.25" customHeight="1" x14ac:dyDescent="0.2">
      <c r="A20" s="54" t="s">
        <v>209</v>
      </c>
      <c r="B20" s="23"/>
      <c r="C20" s="109">
        <v>71.81</v>
      </c>
      <c r="D20" s="35"/>
      <c r="E20" s="109">
        <v>70.8</v>
      </c>
      <c r="F20" s="35"/>
      <c r="G20" s="109">
        <v>66.739999999999995</v>
      </c>
      <c r="H20" s="35"/>
      <c r="I20" s="109">
        <v>67.67</v>
      </c>
      <c r="J20" s="35"/>
      <c r="K20" s="109">
        <v>66.56</v>
      </c>
    </row>
    <row r="21" spans="1:12" ht="11.25" customHeight="1" x14ac:dyDescent="0.2">
      <c r="A21" s="139" t="s">
        <v>216</v>
      </c>
      <c r="B21" s="23"/>
    </row>
    <row r="22" spans="1:12" ht="11.25" customHeight="1" x14ac:dyDescent="0.2">
      <c r="A22" s="55" t="s">
        <v>23</v>
      </c>
      <c r="B22" s="23"/>
      <c r="C22" s="102" t="s">
        <v>204</v>
      </c>
      <c r="D22" s="35"/>
      <c r="E22" s="102" t="s">
        <v>204</v>
      </c>
      <c r="F22" s="35"/>
      <c r="G22" s="102" t="s">
        <v>204</v>
      </c>
      <c r="H22" s="35"/>
      <c r="I22" s="102" t="s">
        <v>204</v>
      </c>
      <c r="J22" s="35"/>
      <c r="K22" s="102" t="s">
        <v>204</v>
      </c>
    </row>
    <row r="23" spans="1:12" ht="11.25" customHeight="1" x14ac:dyDescent="0.2">
      <c r="A23" s="82" t="s">
        <v>24</v>
      </c>
      <c r="B23" s="23"/>
      <c r="C23" s="102" t="s">
        <v>204</v>
      </c>
      <c r="D23" s="35"/>
      <c r="E23" s="102" t="s">
        <v>204</v>
      </c>
      <c r="F23" s="35"/>
      <c r="G23" s="102" t="s">
        <v>204</v>
      </c>
      <c r="H23" s="35"/>
      <c r="I23" s="102" t="s">
        <v>204</v>
      </c>
      <c r="J23" s="35"/>
      <c r="K23" s="102" t="s">
        <v>204</v>
      </c>
    </row>
    <row r="24" spans="1:12" ht="11.25" customHeight="1" x14ac:dyDescent="0.2">
      <c r="A24" s="243" t="s">
        <v>206</v>
      </c>
      <c r="B24" s="206"/>
      <c r="C24" s="206"/>
      <c r="D24" s="206"/>
      <c r="E24" s="206"/>
      <c r="F24" s="206"/>
      <c r="G24" s="206"/>
      <c r="H24" s="206"/>
      <c r="I24" s="206"/>
      <c r="J24" s="206"/>
      <c r="K24" s="206"/>
    </row>
    <row r="25" spans="1:12" ht="11.25" customHeight="1" x14ac:dyDescent="0.2">
      <c r="A25" s="244" t="s">
        <v>210</v>
      </c>
      <c r="B25" s="245"/>
      <c r="C25" s="245"/>
      <c r="D25" s="245"/>
      <c r="E25" s="245"/>
      <c r="F25" s="245"/>
      <c r="G25" s="245"/>
      <c r="H25" s="245"/>
      <c r="I25" s="245"/>
      <c r="J25" s="245"/>
      <c r="K25" s="245"/>
    </row>
    <row r="26" spans="1:12" ht="11.25" customHeight="1" x14ac:dyDescent="0.2">
      <c r="A26" s="226"/>
      <c r="B26" s="245"/>
      <c r="C26" s="245"/>
      <c r="D26" s="245"/>
      <c r="E26" s="245"/>
      <c r="F26" s="245"/>
      <c r="G26" s="245"/>
      <c r="H26" s="245"/>
      <c r="I26" s="245"/>
      <c r="J26" s="245"/>
      <c r="K26" s="245"/>
    </row>
    <row r="27" spans="1:12" ht="11.25" customHeight="1" x14ac:dyDescent="0.2">
      <c r="A27" s="242" t="s">
        <v>199</v>
      </c>
      <c r="B27" s="226"/>
      <c r="C27" s="226"/>
      <c r="D27" s="226"/>
      <c r="E27" s="226"/>
      <c r="F27" s="226"/>
      <c r="G27" s="226"/>
      <c r="H27" s="226"/>
      <c r="I27" s="226"/>
      <c r="J27" s="226"/>
      <c r="K27" s="226"/>
    </row>
    <row r="30" spans="1:12" ht="11.25" customHeight="1" x14ac:dyDescent="0.2">
      <c r="A30" s="100"/>
      <c r="B30" s="100"/>
    </row>
    <row r="32" spans="1:12" ht="11.25" customHeight="1" x14ac:dyDescent="0.2">
      <c r="A32" s="101"/>
      <c r="B32" s="100"/>
      <c r="C32" s="100"/>
      <c r="D32" s="100"/>
      <c r="E32" s="100"/>
      <c r="F32" s="100"/>
    </row>
  </sheetData>
  <mergeCells count="9">
    <mergeCell ref="A27:K27"/>
    <mergeCell ref="A1:K1"/>
    <mergeCell ref="A2:K2"/>
    <mergeCell ref="A3:K3"/>
    <mergeCell ref="A4:K4"/>
    <mergeCell ref="A5:K5"/>
    <mergeCell ref="A24:K24"/>
    <mergeCell ref="A25:K25"/>
    <mergeCell ref="A26:K26"/>
  </mergeCells>
  <printOptions horizontalCentered="1"/>
  <pageMargins left="0.5" right="0.5" top="0.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0F6A8-DE84-45EB-B20D-428B0BDE5CB5}">
  <dimension ref="A1:Q56"/>
  <sheetViews>
    <sheetView zoomScaleNormal="100" zoomScaleSheetLayoutView="100" workbookViewId="0">
      <selection sqref="A1:Q1"/>
    </sheetView>
  </sheetViews>
  <sheetFormatPr defaultColWidth="9.28515625" defaultRowHeight="11.25" customHeight="1" x14ac:dyDescent="0.2"/>
  <cols>
    <col min="1" max="1" width="15.42578125" style="16" bestFit="1" customWidth="1"/>
    <col min="2" max="2" width="1.7109375" style="16" customWidth="1"/>
    <col min="3" max="3" width="7.42578125" style="16" customWidth="1"/>
    <col min="4" max="4" width="1.5703125" style="16" customWidth="1"/>
    <col min="5" max="5" width="7.42578125" style="16" customWidth="1"/>
    <col min="6" max="6" width="1.7109375" style="16" customWidth="1"/>
    <col min="7" max="7" width="7.42578125" style="16" customWidth="1"/>
    <col min="8" max="8" width="1.5703125" style="16" customWidth="1"/>
    <col min="9" max="9" width="7.42578125" style="16" customWidth="1"/>
    <col min="10" max="10" width="1.7109375" style="16" customWidth="1"/>
    <col min="11" max="11" width="7.42578125" style="16" customWidth="1"/>
    <col min="12" max="12" width="1.5703125" style="16" customWidth="1"/>
    <col min="13" max="13" width="7.42578125" style="16" customWidth="1"/>
    <col min="14" max="14" width="1.7109375" style="16" customWidth="1"/>
    <col min="15" max="15" width="9.28515625" style="16" customWidth="1"/>
    <col min="16" max="16" width="1.5703125" style="16" customWidth="1"/>
    <col min="17" max="16384" width="9.28515625" style="16"/>
  </cols>
  <sheetData>
    <row r="1" spans="1:17" ht="11.25" customHeight="1" x14ac:dyDescent="0.25">
      <c r="A1" s="202" t="s">
        <v>138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9"/>
      <c r="Q1" s="209"/>
    </row>
    <row r="2" spans="1:17" ht="11.25" customHeight="1" x14ac:dyDescent="0.25">
      <c r="A2" s="202" t="s">
        <v>223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9"/>
      <c r="Q2" s="209"/>
    </row>
    <row r="3" spans="1:17" ht="11.25" customHeight="1" x14ac:dyDescent="0.25">
      <c r="A3" s="202"/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9"/>
      <c r="Q3" s="209"/>
    </row>
    <row r="4" spans="1:17" ht="11.25" customHeight="1" x14ac:dyDescent="0.25">
      <c r="A4" s="202" t="s">
        <v>56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9"/>
      <c r="Q4" s="209"/>
    </row>
    <row r="5" spans="1:17" ht="11.25" customHeight="1" x14ac:dyDescent="0.25">
      <c r="A5" s="196"/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14"/>
      <c r="Q5" s="214"/>
    </row>
    <row r="6" spans="1:17" ht="11.25" customHeight="1" x14ac:dyDescent="0.2">
      <c r="A6" s="137"/>
      <c r="B6" s="151"/>
      <c r="C6" s="247" t="s">
        <v>224</v>
      </c>
      <c r="D6" s="229"/>
      <c r="E6" s="229"/>
      <c r="F6" s="152"/>
      <c r="G6" s="248" t="s">
        <v>226</v>
      </c>
      <c r="H6" s="238"/>
      <c r="I6" s="238"/>
      <c r="J6" s="152"/>
      <c r="K6" s="197" t="s">
        <v>139</v>
      </c>
      <c r="L6" s="222"/>
      <c r="M6" s="222"/>
      <c r="N6" s="152"/>
      <c r="O6" s="247" t="s">
        <v>7</v>
      </c>
      <c r="P6" s="229"/>
      <c r="Q6" s="229"/>
    </row>
    <row r="7" spans="1:17" ht="11.25" customHeight="1" x14ac:dyDescent="0.2">
      <c r="A7" s="26"/>
      <c r="B7" s="26"/>
      <c r="C7" s="138"/>
      <c r="D7" s="138"/>
      <c r="E7" s="138" t="s">
        <v>225</v>
      </c>
      <c r="F7" s="174"/>
      <c r="G7" s="138"/>
      <c r="H7" s="138"/>
      <c r="I7" s="138" t="s">
        <v>225</v>
      </c>
      <c r="J7" s="174"/>
      <c r="K7" s="138"/>
      <c r="L7" s="138"/>
      <c r="M7" s="138" t="s">
        <v>225</v>
      </c>
      <c r="N7" s="137"/>
      <c r="O7" s="138"/>
      <c r="P7" s="138"/>
      <c r="Q7" s="138" t="s">
        <v>225</v>
      </c>
    </row>
    <row r="8" spans="1:17" ht="11.25" customHeight="1" x14ac:dyDescent="0.2">
      <c r="A8" s="136" t="s">
        <v>192</v>
      </c>
      <c r="B8" s="89"/>
      <c r="C8" s="136" t="s">
        <v>24</v>
      </c>
      <c r="D8" s="136"/>
      <c r="E8" s="136" t="s">
        <v>24</v>
      </c>
      <c r="F8" s="136"/>
      <c r="G8" s="136" t="s">
        <v>24</v>
      </c>
      <c r="H8" s="136"/>
      <c r="I8" s="136" t="s">
        <v>24</v>
      </c>
      <c r="J8" s="136"/>
      <c r="K8" s="136" t="s">
        <v>24</v>
      </c>
      <c r="L8" s="136"/>
      <c r="M8" s="136" t="s">
        <v>24</v>
      </c>
      <c r="N8" s="136"/>
      <c r="O8" s="136" t="s">
        <v>24</v>
      </c>
      <c r="P8" s="136"/>
      <c r="Q8" s="136" t="s">
        <v>24</v>
      </c>
    </row>
    <row r="9" spans="1:17" ht="11.25" customHeight="1" x14ac:dyDescent="0.2">
      <c r="A9" s="40" t="s">
        <v>140</v>
      </c>
      <c r="B9" s="4"/>
      <c r="C9" s="70">
        <v>9740</v>
      </c>
      <c r="D9" s="70"/>
      <c r="E9" s="70">
        <v>22300</v>
      </c>
      <c r="F9" s="70"/>
      <c r="G9" s="71" t="s">
        <v>230</v>
      </c>
      <c r="H9" s="71"/>
      <c r="I9" s="71" t="s">
        <v>230</v>
      </c>
      <c r="J9" s="70"/>
      <c r="K9" s="71" t="s">
        <v>230</v>
      </c>
      <c r="L9" s="71"/>
      <c r="M9" s="71" t="s">
        <v>230</v>
      </c>
      <c r="N9" s="70"/>
      <c r="O9" s="70">
        <v>9740</v>
      </c>
      <c r="Q9" s="68">
        <v>22300</v>
      </c>
    </row>
    <row r="10" spans="1:17" ht="11.25" customHeight="1" x14ac:dyDescent="0.2">
      <c r="A10" s="36" t="s">
        <v>141</v>
      </c>
      <c r="B10" s="4"/>
      <c r="C10" s="58">
        <v>27100</v>
      </c>
      <c r="D10" s="58"/>
      <c r="E10" s="58">
        <v>36700</v>
      </c>
      <c r="F10" s="58"/>
      <c r="G10" s="70">
        <v>36</v>
      </c>
      <c r="H10" s="70"/>
      <c r="I10" s="70">
        <v>38</v>
      </c>
      <c r="J10" s="58"/>
      <c r="K10" s="71" t="s">
        <v>230</v>
      </c>
      <c r="L10" s="71"/>
      <c r="M10" s="71" t="s">
        <v>230</v>
      </c>
      <c r="N10" s="58"/>
      <c r="O10" s="70">
        <v>27200</v>
      </c>
      <c r="Q10" s="68">
        <v>36700</v>
      </c>
    </row>
    <row r="11" spans="1:17" ht="11.25" customHeight="1" x14ac:dyDescent="0.2">
      <c r="A11" s="36" t="s">
        <v>142</v>
      </c>
      <c r="B11" s="4"/>
      <c r="C11" s="71" t="s">
        <v>230</v>
      </c>
      <c r="D11" s="71"/>
      <c r="E11" s="71" t="s">
        <v>230</v>
      </c>
      <c r="F11" s="71"/>
      <c r="G11" s="70">
        <v>1970</v>
      </c>
      <c r="H11" s="70"/>
      <c r="I11" s="70">
        <v>3950</v>
      </c>
      <c r="J11" s="71"/>
      <c r="K11" s="170" t="s">
        <v>184</v>
      </c>
      <c r="L11" s="71"/>
      <c r="M11" s="170" t="s">
        <v>184</v>
      </c>
      <c r="N11" s="71"/>
      <c r="O11" s="70">
        <v>1970</v>
      </c>
      <c r="Q11" s="68">
        <v>3950</v>
      </c>
    </row>
    <row r="12" spans="1:17" ht="11.25" customHeight="1" x14ac:dyDescent="0.2">
      <c r="A12" s="36" t="s">
        <v>143</v>
      </c>
      <c r="B12" s="4"/>
      <c r="C12" s="70">
        <v>9740</v>
      </c>
      <c r="D12" s="70"/>
      <c r="E12" s="70">
        <v>68000</v>
      </c>
      <c r="F12" s="58"/>
      <c r="G12" s="70">
        <v>2170</v>
      </c>
      <c r="H12" s="70"/>
      <c r="I12" s="70">
        <v>7970</v>
      </c>
      <c r="J12" s="58"/>
      <c r="K12" s="71" t="s">
        <v>230</v>
      </c>
      <c r="L12" s="71"/>
      <c r="M12" s="71" t="s">
        <v>230</v>
      </c>
      <c r="N12" s="58"/>
      <c r="O12" s="70">
        <v>11900</v>
      </c>
      <c r="Q12" s="68">
        <v>75900</v>
      </c>
    </row>
    <row r="13" spans="1:17" ht="11.25" customHeight="1" x14ac:dyDescent="0.2">
      <c r="A13" s="36" t="s">
        <v>144</v>
      </c>
      <c r="B13" s="4"/>
      <c r="C13" s="70">
        <v>32</v>
      </c>
      <c r="D13" s="70"/>
      <c r="E13" s="70">
        <v>46</v>
      </c>
      <c r="F13" s="70"/>
      <c r="G13" s="70">
        <v>838</v>
      </c>
      <c r="H13" s="70"/>
      <c r="I13" s="70">
        <v>1530</v>
      </c>
      <c r="J13" s="70"/>
      <c r="K13" s="71" t="s">
        <v>230</v>
      </c>
      <c r="L13" s="71"/>
      <c r="M13" s="71" t="s">
        <v>230</v>
      </c>
      <c r="N13" s="70"/>
      <c r="O13" s="70">
        <v>870</v>
      </c>
      <c r="Q13" s="68">
        <v>1580</v>
      </c>
    </row>
    <row r="14" spans="1:17" ht="11.25" customHeight="1" x14ac:dyDescent="0.2">
      <c r="A14" s="36" t="s">
        <v>145</v>
      </c>
      <c r="B14" s="4"/>
      <c r="C14" s="71" t="s">
        <v>230</v>
      </c>
      <c r="D14" s="70"/>
      <c r="E14" s="70">
        <v>1760</v>
      </c>
      <c r="F14" s="71"/>
      <c r="G14" s="70">
        <v>2</v>
      </c>
      <c r="H14" s="71"/>
      <c r="I14" s="70">
        <v>2</v>
      </c>
      <c r="J14" s="71"/>
      <c r="K14" s="71" t="s">
        <v>230</v>
      </c>
      <c r="L14" s="71"/>
      <c r="M14" s="71" t="s">
        <v>230</v>
      </c>
      <c r="N14" s="71"/>
      <c r="O14" s="70">
        <v>2</v>
      </c>
      <c r="Q14" s="68">
        <v>1760</v>
      </c>
    </row>
    <row r="15" spans="1:17" ht="11.25" customHeight="1" x14ac:dyDescent="0.2">
      <c r="A15" s="36" t="s">
        <v>146</v>
      </c>
      <c r="B15" s="4"/>
      <c r="C15" s="58">
        <v>169000</v>
      </c>
      <c r="D15" s="58"/>
      <c r="E15" s="58">
        <v>362000</v>
      </c>
      <c r="F15" s="58"/>
      <c r="G15" s="58">
        <v>15700</v>
      </c>
      <c r="H15" s="58"/>
      <c r="I15" s="58">
        <v>31000</v>
      </c>
      <c r="J15" s="58"/>
      <c r="K15" s="58">
        <v>25200</v>
      </c>
      <c r="L15" s="58"/>
      <c r="M15" s="58">
        <v>52200</v>
      </c>
      <c r="N15" s="58"/>
      <c r="O15" s="70">
        <v>210000</v>
      </c>
      <c r="Q15" s="68">
        <v>446000</v>
      </c>
    </row>
    <row r="16" spans="1:17" ht="11.25" customHeight="1" x14ac:dyDescent="0.2">
      <c r="A16" s="36" t="s">
        <v>147</v>
      </c>
      <c r="B16" s="4"/>
      <c r="C16" s="71" t="s">
        <v>230</v>
      </c>
      <c r="D16" s="71"/>
      <c r="E16" s="71" t="s">
        <v>230</v>
      </c>
      <c r="F16" s="71"/>
      <c r="G16" s="71" t="s">
        <v>230</v>
      </c>
      <c r="H16" s="71"/>
      <c r="I16" s="71" t="s">
        <v>230</v>
      </c>
      <c r="J16" s="71"/>
      <c r="K16" s="70">
        <v>21</v>
      </c>
      <c r="L16" s="70"/>
      <c r="M16" s="70">
        <v>580</v>
      </c>
      <c r="N16" s="71"/>
      <c r="O16" s="70">
        <v>21</v>
      </c>
      <c r="Q16" s="68">
        <v>580</v>
      </c>
    </row>
    <row r="17" spans="1:17" ht="11.25" customHeight="1" x14ac:dyDescent="0.2">
      <c r="A17" s="36" t="s">
        <v>207</v>
      </c>
      <c r="B17" s="4"/>
      <c r="C17" s="70">
        <v>242</v>
      </c>
      <c r="D17" s="70"/>
      <c r="E17" s="70">
        <v>395</v>
      </c>
      <c r="F17" s="70"/>
      <c r="G17" s="70">
        <v>16400</v>
      </c>
      <c r="H17" s="70"/>
      <c r="I17" s="70">
        <v>34000</v>
      </c>
      <c r="J17" s="70"/>
      <c r="K17" s="70">
        <v>16</v>
      </c>
      <c r="L17" s="70"/>
      <c r="M17" s="70">
        <v>26</v>
      </c>
      <c r="N17" s="70"/>
      <c r="O17" s="70">
        <v>16700</v>
      </c>
      <c r="Q17" s="68">
        <v>34400</v>
      </c>
    </row>
    <row r="18" spans="1:17" ht="11.25" customHeight="1" x14ac:dyDescent="0.2">
      <c r="A18" s="36" t="s">
        <v>148</v>
      </c>
      <c r="B18" s="4"/>
      <c r="C18" s="71" t="s">
        <v>230</v>
      </c>
      <c r="D18" s="71"/>
      <c r="E18" s="71" t="s">
        <v>230</v>
      </c>
      <c r="F18" s="71"/>
      <c r="G18" s="70">
        <v>198</v>
      </c>
      <c r="H18" s="70"/>
      <c r="I18" s="70">
        <v>468</v>
      </c>
      <c r="J18" s="71"/>
      <c r="K18" s="70">
        <v>644</v>
      </c>
      <c r="L18" s="70"/>
      <c r="M18" s="70">
        <v>1030</v>
      </c>
      <c r="N18" s="71"/>
      <c r="O18" s="70">
        <v>842</v>
      </c>
      <c r="Q18" s="68">
        <v>1500</v>
      </c>
    </row>
    <row r="19" spans="1:17" ht="11.25" customHeight="1" x14ac:dyDescent="0.2">
      <c r="A19" s="36" t="s">
        <v>149</v>
      </c>
      <c r="B19" s="4"/>
      <c r="C19" s="71" t="s">
        <v>230</v>
      </c>
      <c r="D19" s="71"/>
      <c r="E19" s="71" t="s">
        <v>230</v>
      </c>
      <c r="F19" s="71"/>
      <c r="G19" s="71" t="s">
        <v>230</v>
      </c>
      <c r="H19" s="71"/>
      <c r="I19" s="71" t="s">
        <v>230</v>
      </c>
      <c r="J19" s="71"/>
      <c r="K19" s="70">
        <v>236</v>
      </c>
      <c r="L19" s="70"/>
      <c r="M19" s="70">
        <v>389</v>
      </c>
      <c r="N19" s="71"/>
      <c r="O19" s="70">
        <v>236</v>
      </c>
      <c r="Q19" s="68">
        <v>389</v>
      </c>
    </row>
    <row r="20" spans="1:17" ht="11.25" customHeight="1" x14ac:dyDescent="0.2">
      <c r="A20" s="36" t="s">
        <v>150</v>
      </c>
      <c r="B20" s="4"/>
      <c r="C20" s="70">
        <v>195</v>
      </c>
      <c r="D20" s="70"/>
      <c r="E20" s="70">
        <v>254</v>
      </c>
      <c r="F20" s="70"/>
      <c r="G20" s="70">
        <v>216</v>
      </c>
      <c r="H20" s="70"/>
      <c r="I20" s="70">
        <v>467</v>
      </c>
      <c r="J20" s="70"/>
      <c r="K20" s="70">
        <v>9</v>
      </c>
      <c r="L20" s="70"/>
      <c r="M20" s="70">
        <v>45</v>
      </c>
      <c r="N20" s="70"/>
      <c r="O20" s="70">
        <v>420</v>
      </c>
      <c r="Q20" s="68">
        <v>766</v>
      </c>
    </row>
    <row r="21" spans="1:17" ht="11.25" customHeight="1" x14ac:dyDescent="0.2">
      <c r="A21" s="36" t="s">
        <v>151</v>
      </c>
      <c r="B21" s="4"/>
      <c r="C21" s="70">
        <v>102</v>
      </c>
      <c r="D21" s="70"/>
      <c r="E21" s="70">
        <v>554</v>
      </c>
      <c r="F21" s="70"/>
      <c r="G21" s="70">
        <v>2170</v>
      </c>
      <c r="H21" s="70"/>
      <c r="I21" s="70">
        <v>4240</v>
      </c>
      <c r="J21" s="70"/>
      <c r="K21" s="70">
        <v>72</v>
      </c>
      <c r="L21" s="70"/>
      <c r="M21" s="70">
        <v>348</v>
      </c>
      <c r="N21" s="70"/>
      <c r="O21" s="70">
        <v>2340</v>
      </c>
      <c r="Q21" s="68">
        <v>5150</v>
      </c>
    </row>
    <row r="22" spans="1:17" ht="11.25" customHeight="1" x14ac:dyDescent="0.2">
      <c r="A22" s="36" t="s">
        <v>152</v>
      </c>
      <c r="B22" s="4"/>
      <c r="C22" s="71" t="s">
        <v>230</v>
      </c>
      <c r="D22" s="71"/>
      <c r="E22" s="71" t="s">
        <v>230</v>
      </c>
      <c r="F22" s="71"/>
      <c r="G22" s="70">
        <v>2030</v>
      </c>
      <c r="H22" s="70"/>
      <c r="I22" s="70">
        <v>4330</v>
      </c>
      <c r="J22" s="71"/>
      <c r="K22" s="71" t="s">
        <v>230</v>
      </c>
      <c r="L22" s="70"/>
      <c r="M22" s="70">
        <v>20</v>
      </c>
      <c r="N22" s="71"/>
      <c r="O22" s="70">
        <v>2030</v>
      </c>
      <c r="Q22" s="68">
        <v>4350</v>
      </c>
    </row>
    <row r="23" spans="1:17" ht="11.25" customHeight="1" x14ac:dyDescent="0.2">
      <c r="A23" s="36" t="s">
        <v>153</v>
      </c>
      <c r="B23" s="4"/>
      <c r="C23" s="71" t="s">
        <v>230</v>
      </c>
      <c r="D23" s="71"/>
      <c r="E23" s="71" t="s">
        <v>230</v>
      </c>
      <c r="F23" s="71"/>
      <c r="G23" s="71" t="s">
        <v>230</v>
      </c>
      <c r="H23" s="71"/>
      <c r="I23" s="71" t="s">
        <v>230</v>
      </c>
      <c r="J23" s="71"/>
      <c r="K23" s="70">
        <v>664</v>
      </c>
      <c r="L23" s="70"/>
      <c r="M23" s="70">
        <v>1650</v>
      </c>
      <c r="N23" s="71"/>
      <c r="O23" s="70">
        <v>664</v>
      </c>
      <c r="Q23" s="68">
        <v>1650</v>
      </c>
    </row>
    <row r="24" spans="1:17" ht="11.25" customHeight="1" x14ac:dyDescent="0.2">
      <c r="A24" s="36" t="s">
        <v>186</v>
      </c>
      <c r="B24" s="4"/>
      <c r="C24" s="71" t="s">
        <v>230</v>
      </c>
      <c r="D24" s="71"/>
      <c r="E24" s="71" t="s">
        <v>230</v>
      </c>
      <c r="F24" s="71"/>
      <c r="G24" s="70">
        <v>335</v>
      </c>
      <c r="H24" s="70"/>
      <c r="I24" s="70">
        <v>587</v>
      </c>
      <c r="J24" s="71"/>
      <c r="K24" s="71" t="s">
        <v>230</v>
      </c>
      <c r="L24" s="70"/>
      <c r="M24" s="70">
        <v>72</v>
      </c>
      <c r="N24" s="71"/>
      <c r="O24" s="70">
        <v>335</v>
      </c>
      <c r="Q24" s="68">
        <v>659</v>
      </c>
    </row>
    <row r="25" spans="1:17" ht="11.25" customHeight="1" x14ac:dyDescent="0.2">
      <c r="A25" s="36" t="s">
        <v>154</v>
      </c>
      <c r="B25" s="4"/>
      <c r="C25" s="58">
        <v>9280</v>
      </c>
      <c r="D25" s="58"/>
      <c r="E25" s="58">
        <v>13300</v>
      </c>
      <c r="F25" s="58"/>
      <c r="G25" s="58">
        <v>1650</v>
      </c>
      <c r="H25" s="58"/>
      <c r="I25" s="58">
        <v>3220</v>
      </c>
      <c r="J25" s="58"/>
      <c r="K25" s="71" t="s">
        <v>230</v>
      </c>
      <c r="L25" s="71"/>
      <c r="M25" s="71" t="s">
        <v>230</v>
      </c>
      <c r="N25" s="58"/>
      <c r="O25" s="70">
        <v>10900</v>
      </c>
      <c r="Q25" s="68">
        <v>16500</v>
      </c>
    </row>
    <row r="26" spans="1:17" ht="11.25" customHeight="1" x14ac:dyDescent="0.2">
      <c r="A26" s="36" t="s">
        <v>155</v>
      </c>
      <c r="B26" s="4"/>
      <c r="C26" s="71" t="s">
        <v>230</v>
      </c>
      <c r="D26" s="71"/>
      <c r="E26" s="71" t="s">
        <v>230</v>
      </c>
      <c r="F26" s="71"/>
      <c r="G26" s="70">
        <v>1140</v>
      </c>
      <c r="H26" s="70"/>
      <c r="I26" s="70">
        <v>2500</v>
      </c>
      <c r="J26" s="70"/>
      <c r="K26" s="71" t="s">
        <v>230</v>
      </c>
      <c r="L26" s="71"/>
      <c r="M26" s="71" t="s">
        <v>230</v>
      </c>
      <c r="N26" s="71"/>
      <c r="O26" s="70">
        <v>1140</v>
      </c>
      <c r="Q26" s="68">
        <v>2500</v>
      </c>
    </row>
    <row r="27" spans="1:17" ht="11.25" customHeight="1" x14ac:dyDescent="0.2">
      <c r="A27" s="36" t="s">
        <v>156</v>
      </c>
      <c r="B27" s="4"/>
      <c r="C27" s="71" t="s">
        <v>230</v>
      </c>
      <c r="D27" s="71"/>
      <c r="E27" s="71" t="s">
        <v>230</v>
      </c>
      <c r="F27" s="70"/>
      <c r="G27" s="70">
        <v>1000</v>
      </c>
      <c r="H27" s="70"/>
      <c r="I27" s="70">
        <v>1720</v>
      </c>
      <c r="J27" s="70"/>
      <c r="K27" s="71" t="s">
        <v>230</v>
      </c>
      <c r="L27" s="71"/>
      <c r="M27" s="71" t="s">
        <v>230</v>
      </c>
      <c r="N27" s="70"/>
      <c r="O27" s="70">
        <v>1000</v>
      </c>
      <c r="Q27" s="68">
        <v>1720</v>
      </c>
    </row>
    <row r="28" spans="1:17" ht="11.25" customHeight="1" x14ac:dyDescent="0.2">
      <c r="A28" s="36" t="s">
        <v>157</v>
      </c>
      <c r="B28" s="4"/>
      <c r="C28" s="71" t="s">
        <v>230</v>
      </c>
      <c r="D28" s="71"/>
      <c r="E28" s="71" t="s">
        <v>230</v>
      </c>
      <c r="F28" s="71"/>
      <c r="G28" s="70">
        <v>3930</v>
      </c>
      <c r="H28" s="70"/>
      <c r="I28" s="70">
        <v>6850</v>
      </c>
      <c r="J28" s="70"/>
      <c r="K28" s="70">
        <v>4</v>
      </c>
      <c r="L28" s="71"/>
      <c r="M28" s="70">
        <v>4</v>
      </c>
      <c r="N28" s="71"/>
      <c r="O28" s="70">
        <v>3930</v>
      </c>
      <c r="Q28" s="68">
        <v>6860</v>
      </c>
    </row>
    <row r="29" spans="1:17" ht="11.25" customHeight="1" x14ac:dyDescent="0.2">
      <c r="A29" s="36" t="s">
        <v>158</v>
      </c>
      <c r="B29" s="4"/>
      <c r="C29" s="71" t="s">
        <v>230</v>
      </c>
      <c r="D29" s="70"/>
      <c r="E29" s="70">
        <v>1700</v>
      </c>
      <c r="F29" s="70"/>
      <c r="G29" s="70">
        <v>11700</v>
      </c>
      <c r="H29" s="70"/>
      <c r="I29" s="70">
        <v>19300</v>
      </c>
      <c r="J29" s="70"/>
      <c r="K29" s="71" t="s">
        <v>230</v>
      </c>
      <c r="L29" s="71"/>
      <c r="M29" s="71" t="s">
        <v>230</v>
      </c>
      <c r="N29" s="70"/>
      <c r="O29" s="70">
        <v>11700</v>
      </c>
      <c r="Q29" s="68">
        <v>21000</v>
      </c>
    </row>
    <row r="30" spans="1:17" ht="11.25" customHeight="1" x14ac:dyDescent="0.2">
      <c r="A30" s="36" t="s">
        <v>159</v>
      </c>
      <c r="B30" s="4"/>
      <c r="C30" s="71" t="s">
        <v>230</v>
      </c>
      <c r="D30" s="70"/>
      <c r="E30" s="70">
        <v>20</v>
      </c>
      <c r="F30" s="70"/>
      <c r="G30" s="70">
        <v>548</v>
      </c>
      <c r="H30" s="70"/>
      <c r="I30" s="70">
        <v>1690</v>
      </c>
      <c r="J30" s="70"/>
      <c r="K30" s="71" t="s">
        <v>230</v>
      </c>
      <c r="L30" s="71"/>
      <c r="M30" s="71" t="s">
        <v>230</v>
      </c>
      <c r="N30" s="70"/>
      <c r="O30" s="70">
        <v>548</v>
      </c>
      <c r="Q30" s="68">
        <v>1710</v>
      </c>
    </row>
    <row r="31" spans="1:17" ht="11.25" customHeight="1" x14ac:dyDescent="0.2">
      <c r="A31" s="36" t="s">
        <v>160</v>
      </c>
      <c r="B31" s="4"/>
      <c r="C31" s="70">
        <v>1560</v>
      </c>
      <c r="D31" s="70"/>
      <c r="E31" s="70">
        <v>3260</v>
      </c>
      <c r="F31" s="71"/>
      <c r="G31" s="70">
        <v>6310</v>
      </c>
      <c r="H31" s="70"/>
      <c r="I31" s="70">
        <v>12000</v>
      </c>
      <c r="J31" s="70"/>
      <c r="K31" s="70">
        <v>17100</v>
      </c>
      <c r="L31" s="70"/>
      <c r="M31" s="70">
        <v>32500</v>
      </c>
      <c r="N31" s="71"/>
      <c r="O31" s="70">
        <v>24900</v>
      </c>
      <c r="Q31" s="68">
        <v>47700</v>
      </c>
    </row>
    <row r="32" spans="1:17" ht="11.25" customHeight="1" x14ac:dyDescent="0.2">
      <c r="A32" s="36" t="s">
        <v>177</v>
      </c>
      <c r="B32" s="4"/>
      <c r="C32" s="70">
        <v>19</v>
      </c>
      <c r="D32" s="70"/>
      <c r="E32" s="70">
        <v>128</v>
      </c>
      <c r="F32" s="70"/>
      <c r="G32" s="70">
        <v>104</v>
      </c>
      <c r="H32" s="70"/>
      <c r="I32" s="70">
        <v>291</v>
      </c>
      <c r="J32" s="70"/>
      <c r="K32" s="70">
        <v>149</v>
      </c>
      <c r="L32" s="70"/>
      <c r="M32" s="70">
        <v>151</v>
      </c>
      <c r="N32" s="70"/>
      <c r="O32" s="70">
        <v>272</v>
      </c>
      <c r="Q32" s="68">
        <v>570</v>
      </c>
    </row>
    <row r="33" spans="1:17" ht="11.25" customHeight="1" x14ac:dyDescent="0.2">
      <c r="A33" s="36" t="s">
        <v>162</v>
      </c>
      <c r="B33" s="4"/>
      <c r="C33" s="70">
        <v>38</v>
      </c>
      <c r="D33" s="70"/>
      <c r="E33" s="70">
        <v>461</v>
      </c>
      <c r="F33" s="70"/>
      <c r="G33" s="70">
        <v>769</v>
      </c>
      <c r="H33" s="70"/>
      <c r="I33" s="70">
        <v>1640</v>
      </c>
      <c r="J33" s="70"/>
      <c r="K33" s="71" t="s">
        <v>230</v>
      </c>
      <c r="L33" s="71"/>
      <c r="M33" s="71" t="s">
        <v>230</v>
      </c>
      <c r="N33" s="70"/>
      <c r="O33" s="70">
        <v>807</v>
      </c>
      <c r="Q33" s="68">
        <v>2100</v>
      </c>
    </row>
    <row r="34" spans="1:17" ht="11.25" customHeight="1" x14ac:dyDescent="0.2">
      <c r="A34" s="36" t="s">
        <v>188</v>
      </c>
      <c r="B34" s="4"/>
      <c r="C34" s="71" t="s">
        <v>230</v>
      </c>
      <c r="D34" s="71"/>
      <c r="E34" s="71" t="s">
        <v>230</v>
      </c>
      <c r="F34" s="70"/>
      <c r="G34" s="70">
        <v>7010</v>
      </c>
      <c r="H34" s="70"/>
      <c r="I34" s="70">
        <v>14000</v>
      </c>
      <c r="J34" s="70"/>
      <c r="K34" s="71" t="s">
        <v>230</v>
      </c>
      <c r="L34" s="71"/>
      <c r="M34" s="71" t="s">
        <v>230</v>
      </c>
      <c r="N34" s="70"/>
      <c r="O34" s="70">
        <v>7010</v>
      </c>
      <c r="Q34" s="68">
        <v>14000</v>
      </c>
    </row>
    <row r="35" spans="1:17" ht="11.25" customHeight="1" x14ac:dyDescent="0.2">
      <c r="A35" s="36" t="s">
        <v>163</v>
      </c>
      <c r="B35" s="4"/>
      <c r="C35" s="58">
        <v>2200</v>
      </c>
      <c r="D35" s="58"/>
      <c r="E35" s="58">
        <v>9800</v>
      </c>
      <c r="F35" s="58"/>
      <c r="G35" s="71" t="s">
        <v>230</v>
      </c>
      <c r="H35" s="71"/>
      <c r="I35" s="71" t="s">
        <v>230</v>
      </c>
      <c r="J35" s="58"/>
      <c r="K35" s="71" t="s">
        <v>230</v>
      </c>
      <c r="L35" s="71"/>
      <c r="M35" s="71" t="s">
        <v>230</v>
      </c>
      <c r="N35" s="58"/>
      <c r="O35" s="70">
        <v>2200</v>
      </c>
      <c r="Q35" s="68">
        <v>9800</v>
      </c>
    </row>
    <row r="36" spans="1:17" ht="11.25" customHeight="1" x14ac:dyDescent="0.2">
      <c r="A36" s="36" t="s">
        <v>164</v>
      </c>
      <c r="B36" s="4"/>
      <c r="C36" s="71" t="s">
        <v>230</v>
      </c>
      <c r="D36" s="71"/>
      <c r="E36" s="71" t="s">
        <v>230</v>
      </c>
      <c r="F36" s="71"/>
      <c r="G36" s="70">
        <v>282</v>
      </c>
      <c r="H36" s="70"/>
      <c r="I36" s="70">
        <v>462</v>
      </c>
      <c r="J36" s="70"/>
      <c r="K36" s="71" t="s">
        <v>230</v>
      </c>
      <c r="L36" s="71"/>
      <c r="M36" s="71" t="s">
        <v>230</v>
      </c>
      <c r="N36" s="71"/>
      <c r="O36" s="70">
        <v>282</v>
      </c>
      <c r="Q36" s="68">
        <v>462</v>
      </c>
    </row>
    <row r="37" spans="1:17" ht="11.25" customHeight="1" x14ac:dyDescent="0.2">
      <c r="A37" s="36" t="s">
        <v>165</v>
      </c>
      <c r="B37" s="4"/>
      <c r="C37" s="58">
        <v>7350</v>
      </c>
      <c r="D37" s="58"/>
      <c r="E37" s="58">
        <v>25500</v>
      </c>
      <c r="F37" s="58"/>
      <c r="G37" s="58">
        <v>630</v>
      </c>
      <c r="H37" s="58"/>
      <c r="I37" s="58">
        <v>1640</v>
      </c>
      <c r="J37" s="58"/>
      <c r="K37" s="71" t="s">
        <v>230</v>
      </c>
      <c r="L37" s="71"/>
      <c r="M37" s="71" t="s">
        <v>230</v>
      </c>
      <c r="N37" s="58"/>
      <c r="O37" s="70">
        <v>7980</v>
      </c>
      <c r="Q37" s="68">
        <v>27100</v>
      </c>
    </row>
    <row r="38" spans="1:17" ht="11.25" customHeight="1" x14ac:dyDescent="0.2">
      <c r="A38" s="36" t="s">
        <v>166</v>
      </c>
      <c r="B38" s="4"/>
      <c r="C38" s="71" t="s">
        <v>230</v>
      </c>
      <c r="D38" s="71"/>
      <c r="E38" s="71" t="s">
        <v>230</v>
      </c>
      <c r="F38" s="70"/>
      <c r="G38" s="70">
        <v>207</v>
      </c>
      <c r="H38" s="70"/>
      <c r="I38" s="70">
        <v>2450</v>
      </c>
      <c r="J38" s="70"/>
      <c r="K38" s="71" t="s">
        <v>230</v>
      </c>
      <c r="L38" s="71"/>
      <c r="M38" s="71" t="s">
        <v>230</v>
      </c>
      <c r="N38" s="70"/>
      <c r="O38" s="70">
        <v>207</v>
      </c>
      <c r="Q38" s="68">
        <v>2450</v>
      </c>
    </row>
    <row r="39" spans="1:17" ht="11.25" customHeight="1" x14ac:dyDescent="0.2">
      <c r="A39" s="36" t="s">
        <v>167</v>
      </c>
      <c r="B39" s="4"/>
      <c r="C39" s="70">
        <v>40</v>
      </c>
      <c r="D39" s="71"/>
      <c r="E39" s="70">
        <v>40</v>
      </c>
      <c r="F39" s="70"/>
      <c r="G39" s="70">
        <v>4270</v>
      </c>
      <c r="H39" s="70"/>
      <c r="I39" s="70">
        <v>11000</v>
      </c>
      <c r="J39" s="70"/>
      <c r="K39" s="71" t="s">
        <v>230</v>
      </c>
      <c r="L39" s="71"/>
      <c r="M39" s="71" t="s">
        <v>230</v>
      </c>
      <c r="N39" s="70"/>
      <c r="O39" s="70">
        <v>4310</v>
      </c>
      <c r="Q39" s="68">
        <v>11100</v>
      </c>
    </row>
    <row r="40" spans="1:17" ht="11.25" customHeight="1" x14ac:dyDescent="0.2">
      <c r="A40" s="36" t="s">
        <v>180</v>
      </c>
      <c r="B40" s="4"/>
      <c r="C40" s="70">
        <v>38</v>
      </c>
      <c r="D40" s="70"/>
      <c r="E40" s="70">
        <v>163</v>
      </c>
      <c r="F40" s="70"/>
      <c r="G40" s="70">
        <v>676</v>
      </c>
      <c r="H40" s="70"/>
      <c r="I40" s="70">
        <v>1460</v>
      </c>
      <c r="J40" s="70"/>
      <c r="K40" s="71" t="s">
        <v>230</v>
      </c>
      <c r="L40" s="71"/>
      <c r="M40" s="71" t="s">
        <v>230</v>
      </c>
      <c r="N40" s="70"/>
      <c r="O40" s="70">
        <v>714</v>
      </c>
      <c r="Q40" s="68">
        <v>1620</v>
      </c>
    </row>
    <row r="41" spans="1:17" ht="11.25" customHeight="1" x14ac:dyDescent="0.2">
      <c r="A41" s="36" t="s">
        <v>168</v>
      </c>
      <c r="B41" s="4"/>
      <c r="C41" s="71" t="s">
        <v>230</v>
      </c>
      <c r="D41" s="71"/>
      <c r="E41" s="71" t="s">
        <v>230</v>
      </c>
      <c r="F41" s="71"/>
      <c r="G41" s="70">
        <v>392</v>
      </c>
      <c r="H41" s="70"/>
      <c r="I41" s="70">
        <v>1030</v>
      </c>
      <c r="J41" s="70"/>
      <c r="K41" s="71" t="s">
        <v>230</v>
      </c>
      <c r="L41" s="71"/>
      <c r="M41" s="71" t="s">
        <v>230</v>
      </c>
      <c r="N41" s="71"/>
      <c r="O41" s="70">
        <v>392</v>
      </c>
      <c r="Q41" s="68">
        <v>1030</v>
      </c>
    </row>
    <row r="42" spans="1:17" ht="11.25" customHeight="1" x14ac:dyDescent="0.2">
      <c r="A42" s="36" t="s">
        <v>169</v>
      </c>
      <c r="B42" s="4"/>
      <c r="C42" s="70">
        <v>1</v>
      </c>
      <c r="D42" s="70"/>
      <c r="E42" s="70">
        <v>3</v>
      </c>
      <c r="F42" s="71"/>
      <c r="G42" s="70">
        <v>72</v>
      </c>
      <c r="H42" s="70"/>
      <c r="I42" s="70">
        <v>273</v>
      </c>
      <c r="J42" s="70"/>
      <c r="K42" s="71" t="s">
        <v>230</v>
      </c>
      <c r="L42" s="71"/>
      <c r="M42" s="71" t="s">
        <v>230</v>
      </c>
      <c r="N42" s="71"/>
      <c r="O42" s="70">
        <v>73</v>
      </c>
      <c r="Q42" s="68">
        <v>276</v>
      </c>
    </row>
    <row r="43" spans="1:17" ht="11.25" customHeight="1" x14ac:dyDescent="0.2">
      <c r="A43" s="36" t="s">
        <v>170</v>
      </c>
      <c r="B43" s="4"/>
      <c r="C43" s="70">
        <v>27</v>
      </c>
      <c r="D43" s="71"/>
      <c r="E43" s="70">
        <v>27</v>
      </c>
      <c r="F43" s="70"/>
      <c r="G43" s="70">
        <v>354</v>
      </c>
      <c r="H43" s="70"/>
      <c r="I43" s="70">
        <v>789</v>
      </c>
      <c r="J43" s="70"/>
      <c r="K43" s="71" t="s">
        <v>230</v>
      </c>
      <c r="L43" s="70"/>
      <c r="M43" s="70">
        <v>3</v>
      </c>
      <c r="N43" s="70"/>
      <c r="O43" s="70">
        <v>381</v>
      </c>
      <c r="Q43" s="68">
        <v>819</v>
      </c>
    </row>
    <row r="44" spans="1:17" ht="11.25" customHeight="1" x14ac:dyDescent="0.2">
      <c r="A44" s="36" t="s">
        <v>181</v>
      </c>
      <c r="B44" s="4"/>
      <c r="C44" s="70">
        <v>161</v>
      </c>
      <c r="D44" s="70"/>
      <c r="E44" s="70">
        <v>353</v>
      </c>
      <c r="F44" s="70"/>
      <c r="G44" s="70">
        <v>10100</v>
      </c>
      <c r="H44" s="70"/>
      <c r="I44" s="70">
        <v>17700</v>
      </c>
      <c r="J44" s="70"/>
      <c r="K44" s="71" t="s">
        <v>230</v>
      </c>
      <c r="L44" s="71"/>
      <c r="M44" s="71" t="s">
        <v>230</v>
      </c>
      <c r="N44" s="70"/>
      <c r="O44" s="70">
        <v>10200</v>
      </c>
      <c r="Q44" s="68">
        <v>18100</v>
      </c>
    </row>
    <row r="45" spans="1:17" ht="11.25" customHeight="1" x14ac:dyDescent="0.2">
      <c r="A45" s="36" t="s">
        <v>182</v>
      </c>
      <c r="B45" s="4"/>
      <c r="C45" s="70">
        <v>952</v>
      </c>
      <c r="D45" s="70"/>
      <c r="E45" s="70">
        <v>2430</v>
      </c>
      <c r="F45" s="71"/>
      <c r="G45" s="70">
        <v>4350</v>
      </c>
      <c r="H45" s="70"/>
      <c r="I45" s="70">
        <v>8370</v>
      </c>
      <c r="J45" s="70"/>
      <c r="K45" s="71" t="s">
        <v>230</v>
      </c>
      <c r="L45" s="71"/>
      <c r="M45" s="170" t="s">
        <v>184</v>
      </c>
      <c r="N45" s="71"/>
      <c r="O45" s="70">
        <v>5300</v>
      </c>
      <c r="Q45" s="68">
        <v>10800</v>
      </c>
    </row>
    <row r="46" spans="1:17" ht="11.25" customHeight="1" x14ac:dyDescent="0.2">
      <c r="A46" s="36" t="s">
        <v>171</v>
      </c>
      <c r="B46" s="4"/>
      <c r="C46" s="58">
        <v>24100</v>
      </c>
      <c r="D46" s="58"/>
      <c r="E46" s="58">
        <v>55700</v>
      </c>
      <c r="F46" s="58"/>
      <c r="G46" s="70">
        <v>512</v>
      </c>
      <c r="H46" s="70"/>
      <c r="I46" s="70">
        <v>1400</v>
      </c>
      <c r="J46" s="58"/>
      <c r="K46" s="71" t="s">
        <v>230</v>
      </c>
      <c r="L46" s="70"/>
      <c r="M46" s="70">
        <v>97</v>
      </c>
      <c r="N46" s="58"/>
      <c r="O46" s="70">
        <v>24600</v>
      </c>
      <c r="Q46" s="68">
        <v>57200</v>
      </c>
    </row>
    <row r="47" spans="1:17" ht="11.25" customHeight="1" x14ac:dyDescent="0.2">
      <c r="A47" s="36" t="s">
        <v>172</v>
      </c>
      <c r="B47" s="4"/>
      <c r="C47" s="170" t="s">
        <v>184</v>
      </c>
      <c r="D47" s="70"/>
      <c r="E47" s="70">
        <v>19</v>
      </c>
      <c r="F47" s="70"/>
      <c r="G47" s="70">
        <v>812</v>
      </c>
      <c r="H47" s="70"/>
      <c r="I47" s="70">
        <v>2670</v>
      </c>
      <c r="J47" s="70"/>
      <c r="K47" s="70">
        <v>47</v>
      </c>
      <c r="L47" s="71"/>
      <c r="M47" s="70">
        <v>47</v>
      </c>
      <c r="N47" s="70"/>
      <c r="O47" s="70">
        <v>859</v>
      </c>
      <c r="Q47" s="68">
        <v>2740</v>
      </c>
    </row>
    <row r="48" spans="1:17" ht="11.25" customHeight="1" x14ac:dyDescent="0.2">
      <c r="A48" s="36" t="s">
        <v>183</v>
      </c>
      <c r="B48" s="4"/>
      <c r="C48" s="71" t="s">
        <v>230</v>
      </c>
      <c r="D48" s="71"/>
      <c r="E48" s="71" t="s">
        <v>230</v>
      </c>
      <c r="F48" s="71"/>
      <c r="G48" s="70">
        <v>3190</v>
      </c>
      <c r="H48" s="70"/>
      <c r="I48" s="70">
        <v>5750</v>
      </c>
      <c r="J48" s="70"/>
      <c r="K48" s="71" t="s">
        <v>230</v>
      </c>
      <c r="L48" s="70"/>
      <c r="M48" s="70">
        <v>19</v>
      </c>
      <c r="N48" s="71"/>
      <c r="O48" s="70">
        <v>3190</v>
      </c>
      <c r="Q48" s="68">
        <v>5770</v>
      </c>
    </row>
    <row r="49" spans="1:17" ht="11.25" customHeight="1" x14ac:dyDescent="0.2">
      <c r="A49" s="119" t="s">
        <v>43</v>
      </c>
      <c r="B49" s="4"/>
      <c r="C49" s="71" t="s">
        <v>230</v>
      </c>
      <c r="D49" s="71"/>
      <c r="E49" s="71" t="s">
        <v>230</v>
      </c>
      <c r="F49" s="70"/>
      <c r="G49" s="70">
        <v>4820</v>
      </c>
      <c r="H49" s="70"/>
      <c r="I49" s="70">
        <v>11700</v>
      </c>
      <c r="J49" s="70"/>
      <c r="K49" s="70">
        <v>2060</v>
      </c>
      <c r="L49" s="70"/>
      <c r="M49" s="70">
        <v>3770</v>
      </c>
      <c r="N49" s="70"/>
      <c r="O49" s="70">
        <v>6880</v>
      </c>
      <c r="Q49" s="68">
        <v>15500</v>
      </c>
    </row>
    <row r="50" spans="1:17" ht="11.25" customHeight="1" x14ac:dyDescent="0.2">
      <c r="A50" s="37" t="s">
        <v>7</v>
      </c>
      <c r="B50" s="3"/>
      <c r="C50" s="48">
        <v>262000</v>
      </c>
      <c r="D50" s="48"/>
      <c r="E50" s="48">
        <v>605000</v>
      </c>
      <c r="F50" s="48"/>
      <c r="G50" s="48">
        <v>107000</v>
      </c>
      <c r="H50" s="48"/>
      <c r="I50" s="48">
        <v>219000</v>
      </c>
      <c r="J50" s="48"/>
      <c r="K50" s="48">
        <v>46200</v>
      </c>
      <c r="L50" s="48"/>
      <c r="M50" s="48">
        <v>92900</v>
      </c>
      <c r="N50" s="48"/>
      <c r="O50" s="48">
        <v>415000</v>
      </c>
      <c r="P50" s="153"/>
      <c r="Q50" s="48">
        <v>917000</v>
      </c>
    </row>
    <row r="51" spans="1:17" ht="11.25" customHeight="1" x14ac:dyDescent="0.25">
      <c r="A51" s="246" t="s">
        <v>196</v>
      </c>
      <c r="B51" s="199"/>
      <c r="C51" s="199"/>
      <c r="D51" s="199"/>
      <c r="E51" s="199"/>
      <c r="F51" s="199"/>
      <c r="G51" s="199"/>
      <c r="H51" s="199"/>
      <c r="I51" s="199"/>
      <c r="J51" s="199"/>
      <c r="K51" s="199"/>
      <c r="L51" s="199"/>
      <c r="M51" s="199"/>
      <c r="N51" s="199"/>
      <c r="O51" s="199"/>
      <c r="P51" s="207"/>
      <c r="Q51" s="207"/>
    </row>
    <row r="52" spans="1:17" ht="11.25" customHeight="1" x14ac:dyDescent="0.25">
      <c r="A52" s="200" t="s">
        <v>53</v>
      </c>
      <c r="B52" s="201"/>
      <c r="C52" s="201"/>
      <c r="D52" s="201"/>
      <c r="E52" s="201"/>
      <c r="F52" s="201"/>
      <c r="G52" s="201"/>
      <c r="H52" s="201"/>
      <c r="I52" s="201"/>
      <c r="J52" s="201"/>
      <c r="K52" s="201"/>
      <c r="L52" s="201"/>
      <c r="M52" s="201"/>
      <c r="N52" s="201"/>
      <c r="O52" s="201"/>
      <c r="P52" s="209"/>
      <c r="Q52" s="209"/>
    </row>
    <row r="53" spans="1:17" ht="11.25" customHeight="1" x14ac:dyDescent="0.25">
      <c r="A53" s="200" t="s">
        <v>173</v>
      </c>
      <c r="B53" s="201"/>
      <c r="C53" s="201"/>
      <c r="D53" s="201"/>
      <c r="E53" s="201"/>
      <c r="F53" s="201"/>
      <c r="G53" s="201"/>
      <c r="H53" s="201"/>
      <c r="I53" s="201"/>
      <c r="J53" s="201"/>
      <c r="K53" s="201"/>
      <c r="L53" s="201"/>
      <c r="M53" s="201"/>
      <c r="N53" s="201"/>
      <c r="O53" s="201"/>
      <c r="P53" s="209"/>
      <c r="Q53" s="209"/>
    </row>
    <row r="54" spans="1:17" ht="11.25" customHeight="1" x14ac:dyDescent="0.25">
      <c r="A54" s="200" t="s">
        <v>208</v>
      </c>
      <c r="B54" s="201"/>
      <c r="C54" s="201"/>
      <c r="D54" s="201"/>
      <c r="E54" s="201"/>
      <c r="F54" s="201"/>
      <c r="G54" s="201"/>
      <c r="H54" s="201"/>
      <c r="I54" s="201"/>
      <c r="J54" s="201"/>
      <c r="K54" s="201"/>
      <c r="L54" s="201"/>
      <c r="M54" s="201"/>
      <c r="N54" s="201"/>
      <c r="O54" s="201"/>
      <c r="P54" s="209"/>
      <c r="Q54" s="209"/>
    </row>
    <row r="55" spans="1:17" ht="11.25" customHeight="1" x14ac:dyDescent="0.25">
      <c r="A55" s="200"/>
      <c r="B55" s="201"/>
      <c r="C55" s="201"/>
      <c r="D55" s="201"/>
      <c r="E55" s="201"/>
      <c r="F55" s="201"/>
      <c r="G55" s="201"/>
      <c r="H55" s="201"/>
      <c r="I55" s="201"/>
      <c r="J55" s="201"/>
      <c r="K55" s="201"/>
      <c r="L55" s="201"/>
      <c r="M55" s="201"/>
      <c r="N55" s="201"/>
      <c r="O55" s="201"/>
      <c r="P55" s="209"/>
      <c r="Q55" s="209"/>
    </row>
    <row r="56" spans="1:17" ht="11.25" customHeight="1" x14ac:dyDescent="0.25">
      <c r="A56" s="225" t="s">
        <v>174</v>
      </c>
      <c r="B56" s="201"/>
      <c r="C56" s="201"/>
      <c r="D56" s="201"/>
      <c r="E56" s="201"/>
      <c r="F56" s="201"/>
      <c r="G56" s="201"/>
      <c r="H56" s="201"/>
      <c r="I56" s="201"/>
      <c r="J56" s="201"/>
      <c r="K56" s="201"/>
      <c r="L56" s="201"/>
      <c r="M56" s="201"/>
      <c r="N56" s="201"/>
      <c r="O56" s="201"/>
      <c r="P56" s="209"/>
      <c r="Q56" s="209"/>
    </row>
  </sheetData>
  <mergeCells count="15">
    <mergeCell ref="A1:Q1"/>
    <mergeCell ref="A2:Q2"/>
    <mergeCell ref="A3:Q3"/>
    <mergeCell ref="A4:Q4"/>
    <mergeCell ref="A5:Q5"/>
    <mergeCell ref="A51:Q51"/>
    <mergeCell ref="C6:E6"/>
    <mergeCell ref="G6:I6"/>
    <mergeCell ref="K6:M6"/>
    <mergeCell ref="O6:Q6"/>
    <mergeCell ref="A52:Q52"/>
    <mergeCell ref="A53:Q53"/>
    <mergeCell ref="A54:Q54"/>
    <mergeCell ref="A55:Q55"/>
    <mergeCell ref="A56:Q56"/>
  </mergeCells>
  <conditionalFormatting sqref="A1:A56 B7:N8 B9:O50">
    <cfRule type="cellIs" priority="6" stopIfTrue="1" operator="between">
      <formula>11.25</formula>
      <formula>11.25</formula>
    </cfRule>
  </conditionalFormatting>
  <conditionalFormatting sqref="Q50">
    <cfRule type="cellIs" priority="1" stopIfTrue="1" operator="between">
      <formula>11.25</formula>
      <formula>11.25</formula>
    </cfRule>
  </conditionalFormatting>
  <conditionalFormatting sqref="O7:Q8">
    <cfRule type="cellIs" priority="2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Text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"Aluminum Stats Fevruary 2022</dc:title>
  <dc:subject/>
  <dc:creator/>
  <cp:keywords>"Aluminum" and "Aluminium"; statistics</cp:keywords>
  <cp:lastModifiedBy/>
  <dcterms:created xsi:type="dcterms:W3CDTF">2022-04-26T14:28:04Z</dcterms:created>
  <dcterms:modified xsi:type="dcterms:W3CDTF">2022-04-26T14:29:03Z</dcterms:modified>
</cp:coreProperties>
</file>