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423\mis-202002-alumi\"/>
    </mc:Choice>
  </mc:AlternateContent>
  <xr:revisionPtr revIDLastSave="0" documentId="13_ncr:1_{37EEB180-4563-4FFB-B643-7FAAFDD6FD83}" xr6:coauthVersionLast="44" xr6:coauthVersionMax="44" xr10:uidLastSave="{00000000-0000-0000-0000-000000000000}"/>
  <bookViews>
    <workbookView xWindow="1992" yWindow="2328" windowWidth="15348" windowHeight="8964" xr2:uid="{00000000-000D-0000-FFFF-FFFF00000000}"/>
  </bookViews>
  <sheets>
    <sheet name="Text" sheetId="49" r:id="rId1"/>
    <sheet name="T1" sheetId="45" r:id="rId2"/>
    <sheet name="T2" sheetId="43" r:id="rId3"/>
    <sheet name="T3" sheetId="3" r:id="rId4"/>
    <sheet name="T4" sheetId="31" r:id="rId5"/>
    <sheet name="T5" sheetId="47" r:id="rId6"/>
    <sheet name="T6" sheetId="35" r:id="rId7"/>
    <sheet name="T7 " sheetId="48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48" l="1"/>
  <c r="I24" i="48"/>
  <c r="G24" i="48"/>
  <c r="E24" i="48"/>
  <c r="C24" i="48"/>
  <c r="C28" i="45" l="1"/>
  <c r="E26" i="35" l="1"/>
  <c r="C26" i="35"/>
</calcChain>
</file>

<file path=xl/sharedStrings.xml><?xml version="1.0" encoding="utf-8"?>
<sst xmlns="http://schemas.openxmlformats.org/spreadsheetml/2006/main" count="629" uniqueCount="238">
  <si>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</si>
  <si>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</si>
  <si>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</si>
  <si>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</si>
  <si>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</si>
  <si>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</si>
  <si>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</si>
  <si>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</si>
  <si>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</si>
  <si>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</si>
  <si>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</si>
  <si>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</si>
  <si>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</si>
  <si>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</si>
  <si>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</si>
  <si>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</si>
  <si>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</si>
  <si>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</si>
  <si>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</si>
  <si>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</si>
  <si>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</si>
  <si>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</si>
  <si>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</si>
  <si>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</si>
  <si>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</si>
  <si>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</si>
  <si>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</si>
  <si>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</si>
  <si>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</si>
  <si>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</si>
  <si>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</si>
  <si>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</si>
  <si>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</si>
  <si>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</si>
  <si>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</si>
  <si>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</si>
  <si>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</si>
  <si>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</si>
  <si>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</si>
  <si>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</si>
  <si>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</si>
  <si>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</si>
  <si>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</si>
  <si>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</si>
  <si>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</si>
  <si>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</si>
  <si>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</si>
  <si>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</si>
  <si>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</si>
  <si>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</si>
  <si>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</si>
  <si>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</si>
  <si>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</si>
  <si>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</si>
  <si>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</si>
  <si>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</si>
  <si>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</si>
  <si>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</si>
  <si>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</si>
  <si>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</si>
  <si>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</si>
  <si>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</si>
  <si>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</si>
  <si>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</si>
  <si>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</si>
  <si>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</si>
  <si>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</si>
  <si>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</si>
  <si>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</si>
  <si>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</si>
  <si>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</si>
  <si>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</si>
  <si>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</si>
  <si>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</si>
  <si>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</si>
  <si>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</si>
  <si>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</si>
  <si>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</si>
  <si>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</si>
  <si>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</si>
  <si>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</si>
  <si>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</si>
  <si>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</si>
  <si>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</si>
  <si>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</si>
  <si>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</si>
  <si>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</si>
  <si>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</si>
  <si>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</si>
  <si>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</si>
  <si>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</si>
  <si>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</si>
  <si>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</si>
  <si>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</si>
  <si>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</si>
  <si>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</si>
  <si>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</si>
  <si>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</si>
  <si>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</si>
  <si>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</si>
  <si>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</si>
  <si>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</si>
  <si>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</si>
  <si>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</si>
  <si>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</si>
  <si>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</si>
  <si>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</si>
  <si>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</si>
  <si>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</si>
  <si>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</si>
  <si>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</si>
  <si>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</si>
  <si>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</si>
  <si>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</si>
  <si>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</si>
  <si>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</si>
  <si>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</si>
  <si>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</si>
  <si>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</si>
  <si>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</si>
  <si>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</si>
  <si>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</si>
  <si>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</si>
  <si>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</si>
  <si>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</si>
  <si>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</si>
  <si>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</si>
  <si>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</si>
  <si>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</si>
  <si>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</si>
  <si>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</si>
  <si>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</si>
  <si>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</si>
  <si>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</si>
  <si>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</si>
  <si>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</si>
  <si>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</si>
  <si>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</si>
  <si>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</si>
  <si>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</si>
  <si>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</si>
  <si>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</si>
  <si>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</si>
  <si>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</si>
  <si>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</si>
  <si>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</si>
  <si>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</si>
  <si>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</si>
  <si>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</si>
  <si>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</si>
  <si>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</si>
  <si>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</si>
  <si>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</si>
  <si>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</si>
  <si>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</si>
  <si>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</si>
  <si>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El Salvador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</si>
  <si>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</si>
  <si>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</si>
  <si>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</si>
  <si>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</si>
  <si>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</si>
  <si>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</si>
  <si>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</si>
  <si>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</si>
  <si>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</si>
  <si>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</si>
  <si>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</si>
  <si>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</si>
  <si>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</si>
  <si>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</si>
  <si>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</si>
  <si>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</si>
  <si>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</si>
  <si>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</si>
  <si>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</si>
  <si>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</si>
  <si>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</si>
  <si>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</si>
  <si>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</si>
  <si>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</si>
  <si>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</si>
  <si>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t>-- Zero.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</si>
  <si>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</si>
  <si>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</si>
  <si>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</si>
  <si>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</si>
  <si>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</si>
  <si>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</si>
  <si>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</si>
  <si>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</si>
  <si>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</si>
  <si>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</si>
  <si>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</si>
  <si>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</si>
  <si>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</si>
  <si>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</si>
  <si>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</si>
  <si>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</si>
  <si>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</si>
  <si>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</si>
  <si>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</si>
  <si>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</si>
  <si>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</si>
  <si>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</si>
  <si>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</si>
  <si>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</si>
  <si>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</si>
  <si>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</si>
  <si>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</si>
  <si>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</si>
  <si>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</si>
  <si>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</si>
  <si>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</si>
  <si>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</si>
  <si>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NA</t>
  </si>
  <si>
    <t>2020:</t>
  </si>
  <si>
    <t>January–February</t>
  </si>
  <si>
    <r>
      <t>NEW AND OLD ALUMINUM SCRAP IN FEBRUARY 2020</t>
    </r>
    <r>
      <rPr>
        <vertAlign val="superscript"/>
        <sz val="8"/>
        <rFont val="Times New Roman"/>
        <family val="1"/>
      </rPr>
      <t>1</t>
    </r>
  </si>
  <si>
    <r>
      <t>January–February</t>
    </r>
    <r>
      <rPr>
        <vertAlign val="superscript"/>
        <sz val="8"/>
        <rFont val="Times New Roman"/>
        <family val="1"/>
      </rPr>
      <t>2</t>
    </r>
  </si>
  <si>
    <r>
      <t>January</t>
    </r>
    <r>
      <rPr>
        <sz val="8"/>
        <rFont val="Calibri"/>
        <family val="2"/>
      </rPr>
      <t>–</t>
    </r>
    <r>
      <rPr>
        <sz val="9.6"/>
        <rFont val="Times New Roman"/>
        <family val="1"/>
      </rPr>
      <t>February</t>
    </r>
  </si>
  <si>
    <r>
      <t>STATES IN FEBRUARY 2020</t>
    </r>
    <r>
      <rPr>
        <vertAlign val="superscript"/>
        <sz val="8"/>
        <rFont val="Times New Roman"/>
        <family val="1"/>
      </rPr>
      <t>1, 2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</si>
  <si>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February</t>
    </r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</si>
  <si>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</si>
  <si>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</si>
  <si>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</si>
  <si>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</si>
  <si>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</si>
  <si>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r>
      <t>U.S. EXPORTS OF ALUMINUM IN FEBRUARY 2020</t>
    </r>
    <r>
      <rPr>
        <vertAlign val="superscript"/>
        <sz val="8"/>
        <rFont val="Times New Roman"/>
        <family val="1"/>
      </rPr>
      <t>1</t>
    </r>
  </si>
  <si>
    <r>
      <t>U.S. IMPORTS FOR CONSUMPTION OF ALUMINUM IN FEBRUARY 2020</t>
    </r>
    <r>
      <rPr>
        <vertAlign val="superscript"/>
        <sz val="8"/>
        <rFont val="Times New Roman"/>
        <family val="1"/>
      </rPr>
      <t>1</t>
    </r>
  </si>
  <si>
    <t>--</t>
  </si>
  <si>
    <r>
      <t>PURCHASED AND TOLL-TREATED ALUMINUM-BASE SCRAP IN FEBRUARY 2020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</si>
  <si>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</si>
  <si>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t>Not available.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</si>
  <si>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  NA Not available.</t>
    </r>
  </si>
  <si>
    <t>Aluminum in February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</si>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</sst>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9.6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67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164" fontId="1" fillId="0" borderId="0" xfId="0" applyNumberFormat="1" applyFont="1" applyBorder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3" fontId="1" fillId="0" borderId="0" xfId="0" quotePrefix="1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0" fontId="1" fillId="0" borderId="0" xfId="0" applyNumberFormat="1" applyFont="1" applyFill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justifyLastLine="1"/>
    </xf>
    <xf numFmtId="49" fontId="2" fillId="0" borderId="3" xfId="0" applyNumberFormat="1" applyFont="1" applyFill="1" applyBorder="1" applyAlignment="1">
      <alignment vertical="center" justifyLastLine="1"/>
    </xf>
    <xf numFmtId="0" fontId="2" fillId="0" borderId="3" xfId="0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 justifyLastLine="1"/>
    </xf>
    <xf numFmtId="49" fontId="1" fillId="0" borderId="3" xfId="0" applyNumberFormat="1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3" xfId="0" quotePrefix="1" applyNumberFormat="1" applyFont="1" applyFill="1" applyBorder="1" applyAlignment="1">
      <alignment horizontal="left" vertical="center" indent="2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164" fontId="5" fillId="0" borderId="1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6" xfId="0" applyNumberFormat="1" applyFont="1" applyBorder="1"/>
    <xf numFmtId="3" fontId="7" fillId="0" borderId="0" xfId="0" quotePrefix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justifyLastLine="1"/>
    </xf>
    <xf numFmtId="49" fontId="1" fillId="0" borderId="3" xfId="0" quotePrefix="1" applyNumberFormat="1" applyFont="1" applyFill="1" applyBorder="1" applyAlignment="1">
      <alignment horizontal="left" vertical="center" indent="1"/>
    </xf>
    <xf numFmtId="0" fontId="12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0" fontId="5" fillId="0" borderId="6" xfId="0" applyFont="1" applyBorder="1"/>
    <xf numFmtId="2" fontId="5" fillId="0" borderId="6" xfId="0" applyNumberFormat="1" applyFont="1" applyBorder="1"/>
    <xf numFmtId="1" fontId="1" fillId="0" borderId="0" xfId="0" quotePrefix="1" applyNumberFormat="1" applyFont="1" applyFill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1" applyFont="1"/>
    <xf numFmtId="0" fontId="14" fillId="0" borderId="0" xfId="1" applyFont="1"/>
  </cellXfs>
  <cellStyles count="2">
    <cellStyle name="Normal" xfId="0" builtinId="0"/>
    <cellStyle name="Normal 2" xfId="1" xr:uid="{56F4426D-F983-4ABD-B15B-4F1DC7EA6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209550</xdr:colOff>
      <xdr:row>8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01E333FE-4920-41B5-829C-D88E4426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1459230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66260</xdr:rowOff>
        </xdr:from>
        <xdr:to>
          <xdr:col>1</xdr:col>
          <xdr:colOff>289560</xdr:colOff>
          <xdr:row>17</xdr:row>
          <xdr:rowOff>66260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962EE26-906E-450A-AB56-A38070376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36EE-0705-4BAB-ADEB-9EBF6779A2BD}">
  <sheetPr>
    <pageSetUpPr autoPageBreaks="0"/>
  </sheetPr>
  <dimension ref="A10:A25"/>
  <sheetViews>
    <sheetView showGridLines="0" tabSelected="1" topLeftCell="A7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65"/>
  </cols>
  <sheetData>
    <row r="10" spans="1:1" ht="10.95" customHeight="1" x14ac:dyDescent="0.2"/>
    <row r="11" spans="1:1" ht="11.4" customHeight="1" x14ac:dyDescent="0.2">
      <c r="A11" s="266" t="s">
        <v>235</v>
      </c>
    </row>
    <row r="12" spans="1:1" ht="11.25" customHeight="1" x14ac:dyDescent="0.2">
      <c r="A12" s="265" t="s">
        <v>236</v>
      </c>
    </row>
    <row r="19" spans="1:1" ht="11.25" customHeight="1" x14ac:dyDescent="0.2">
      <c r="A19" s="265" t="s">
        <v>237</v>
      </c>
    </row>
    <row r="25" spans="1:1" ht="11.25" customHeight="1" x14ac:dyDescent="0.2">
      <c r="A25" s="266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68580</xdr:rowOff>
              </from>
              <to>
                <xdr:col>1</xdr:col>
                <xdr:colOff>289560</xdr:colOff>
                <xdr:row>17</xdr:row>
                <xdr:rowOff>68580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Q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7" bestFit="1" customWidth="1"/>
    <col min="2" max="2" width="1.6640625" style="27" customWidth="1"/>
    <col min="3" max="3" width="7.44140625" style="27" customWidth="1"/>
    <col min="4" max="4" width="1.6640625" style="27" customWidth="1"/>
    <col min="5" max="5" width="7.44140625" style="27" customWidth="1"/>
    <col min="6" max="6" width="1.6640625" style="27" customWidth="1"/>
    <col min="7" max="7" width="8.88671875" style="27" customWidth="1"/>
    <col min="8" max="8" width="1.6640625" style="27" customWidth="1"/>
    <col min="9" max="9" width="8.88671875" style="27" customWidth="1"/>
    <col min="10" max="10" width="1.6640625" style="27" customWidth="1"/>
    <col min="11" max="11" width="8.88671875" style="27" customWidth="1"/>
    <col min="12" max="12" width="1.6640625" style="27" customWidth="1"/>
    <col min="13" max="13" width="8.88671875" style="27" customWidth="1"/>
    <col min="14" max="14" width="1.6640625" style="27" customWidth="1"/>
    <col min="15" max="15" width="8.88671875" style="27" customWidth="1"/>
    <col min="16" max="16" width="1.6640625" style="27" customWidth="1"/>
    <col min="17" max="17" width="6.5546875" style="27" bestFit="1" customWidth="1"/>
    <col min="18" max="16384" width="9.33203125" style="27"/>
  </cols>
  <sheetData>
    <row r="1" spans="1:17" ht="11.25" customHeight="1" x14ac:dyDescent="0.2">
      <c r="A1" s="229" t="s">
        <v>185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7" ht="11.25" customHeight="1" x14ac:dyDescent="0.2">
      <c r="A2" s="229" t="s">
        <v>228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11.25" customHeight="1" x14ac:dyDescent="0.2">
      <c r="A3" s="229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11.25" customHeight="1" x14ac:dyDescent="0.2">
      <c r="A4" s="229" t="s">
        <v>57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11.25" customHeight="1" x14ac:dyDescent="0.2">
      <c r="A5" s="217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7" ht="11.25" customHeight="1" x14ac:dyDescent="0.2">
      <c r="A6" s="137"/>
      <c r="B6" s="159"/>
      <c r="C6" s="214" t="s">
        <v>223</v>
      </c>
      <c r="D6" s="245"/>
      <c r="E6" s="245"/>
      <c r="F6" s="138"/>
      <c r="G6" s="214" t="s">
        <v>227</v>
      </c>
      <c r="H6" s="245"/>
      <c r="I6" s="245"/>
      <c r="J6" s="138"/>
      <c r="K6" s="214" t="s">
        <v>144</v>
      </c>
      <c r="L6" s="245"/>
      <c r="M6" s="245"/>
      <c r="N6" s="138"/>
      <c r="O6" s="214" t="s">
        <v>7</v>
      </c>
      <c r="P6" s="245"/>
      <c r="Q6" s="245"/>
    </row>
    <row r="7" spans="1:17" ht="11.25" customHeight="1" x14ac:dyDescent="0.2">
      <c r="A7" s="106"/>
      <c r="B7" s="106"/>
      <c r="C7" s="137"/>
      <c r="D7" s="137"/>
      <c r="E7" s="137" t="s">
        <v>224</v>
      </c>
      <c r="F7" s="108"/>
      <c r="G7" s="137"/>
      <c r="H7" s="137"/>
      <c r="I7" s="137" t="s">
        <v>224</v>
      </c>
      <c r="J7" s="108"/>
      <c r="K7" s="137"/>
      <c r="L7" s="137"/>
      <c r="M7" s="137" t="s">
        <v>224</v>
      </c>
      <c r="N7" s="161"/>
      <c r="O7" s="137"/>
      <c r="P7" s="137"/>
      <c r="Q7" s="137" t="s">
        <v>224</v>
      </c>
    </row>
    <row r="8" spans="1:17" ht="11.25" customHeight="1" x14ac:dyDescent="0.2">
      <c r="A8" s="160" t="s">
        <v>205</v>
      </c>
      <c r="B8" s="45"/>
      <c r="C8" s="160" t="s">
        <v>24</v>
      </c>
      <c r="D8" s="160"/>
      <c r="E8" s="160" t="s">
        <v>24</v>
      </c>
      <c r="F8" s="160"/>
      <c r="G8" s="160" t="s">
        <v>24</v>
      </c>
      <c r="H8" s="160"/>
      <c r="I8" s="160" t="s">
        <v>24</v>
      </c>
      <c r="J8" s="160"/>
      <c r="K8" s="160" t="s">
        <v>24</v>
      </c>
      <c r="L8" s="160"/>
      <c r="M8" s="160" t="s">
        <v>24</v>
      </c>
      <c r="N8" s="159"/>
      <c r="O8" s="160" t="s">
        <v>24</v>
      </c>
      <c r="P8" s="160"/>
      <c r="Q8" s="160" t="s">
        <v>24</v>
      </c>
    </row>
    <row r="9" spans="1:17" ht="11.25" customHeight="1" x14ac:dyDescent="0.2">
      <c r="A9" s="73" t="s">
        <v>146</v>
      </c>
      <c r="B9" s="38"/>
      <c r="C9" s="58">
        <v>6</v>
      </c>
      <c r="D9" s="58"/>
      <c r="E9" s="58">
        <v>82</v>
      </c>
      <c r="F9" s="58"/>
      <c r="G9" s="58">
        <v>197</v>
      </c>
      <c r="H9" s="58"/>
      <c r="I9" s="58">
        <v>409</v>
      </c>
      <c r="J9" s="58"/>
      <c r="K9" s="84" t="s">
        <v>230</v>
      </c>
      <c r="L9" s="58"/>
      <c r="M9" s="84" t="s">
        <v>230</v>
      </c>
      <c r="N9" s="58"/>
      <c r="O9" s="75">
        <v>203</v>
      </c>
      <c r="P9" s="76"/>
      <c r="Q9" s="77">
        <v>491</v>
      </c>
    </row>
    <row r="10" spans="1:17" ht="11.25" customHeight="1" x14ac:dyDescent="0.2">
      <c r="A10" s="73" t="s">
        <v>149</v>
      </c>
      <c r="B10" s="38"/>
      <c r="C10" s="77">
        <v>13</v>
      </c>
      <c r="D10" s="77"/>
      <c r="E10" s="77">
        <v>16</v>
      </c>
      <c r="F10" s="77"/>
      <c r="G10" s="77">
        <v>53</v>
      </c>
      <c r="H10" s="77"/>
      <c r="I10" s="77">
        <v>72</v>
      </c>
      <c r="J10" s="77"/>
      <c r="K10" s="77">
        <v>439</v>
      </c>
      <c r="L10" s="58"/>
      <c r="M10" s="58">
        <v>826</v>
      </c>
      <c r="N10" s="58"/>
      <c r="O10" s="75">
        <v>505</v>
      </c>
      <c r="P10" s="75"/>
      <c r="Q10" s="75">
        <v>914</v>
      </c>
    </row>
    <row r="11" spans="1:17" ht="11.25" customHeight="1" x14ac:dyDescent="0.2">
      <c r="A11" s="73" t="s">
        <v>150</v>
      </c>
      <c r="B11" s="38"/>
      <c r="C11" s="77">
        <v>1</v>
      </c>
      <c r="D11" s="77"/>
      <c r="E11" s="77">
        <v>1</v>
      </c>
      <c r="F11" s="77"/>
      <c r="G11" s="77">
        <v>277</v>
      </c>
      <c r="H11" s="77"/>
      <c r="I11" s="77">
        <v>964</v>
      </c>
      <c r="J11" s="77"/>
      <c r="K11" s="77">
        <v>234</v>
      </c>
      <c r="L11" s="58"/>
      <c r="M11" s="58">
        <v>1120</v>
      </c>
      <c r="N11" s="58"/>
      <c r="O11" s="75">
        <v>512</v>
      </c>
      <c r="P11" s="76"/>
      <c r="Q11" s="75">
        <v>2080</v>
      </c>
    </row>
    <row r="12" spans="1:17" ht="11.25" customHeight="1" x14ac:dyDescent="0.2">
      <c r="A12" s="73" t="s">
        <v>151</v>
      </c>
      <c r="B12" s="38"/>
      <c r="C12" s="58">
        <v>7760</v>
      </c>
      <c r="D12" s="58"/>
      <c r="E12" s="58">
        <v>16300</v>
      </c>
      <c r="F12" s="58"/>
      <c r="G12" s="58">
        <v>31500</v>
      </c>
      <c r="H12" s="58"/>
      <c r="I12" s="58">
        <v>62400</v>
      </c>
      <c r="J12" s="58"/>
      <c r="K12" s="58">
        <v>7230</v>
      </c>
      <c r="L12" s="58"/>
      <c r="M12" s="58">
        <v>14200</v>
      </c>
      <c r="N12" s="58"/>
      <c r="O12" s="75">
        <v>46500</v>
      </c>
      <c r="P12" s="76"/>
      <c r="Q12" s="75">
        <v>92800</v>
      </c>
    </row>
    <row r="13" spans="1:17" ht="11.25" customHeight="1" x14ac:dyDescent="0.2">
      <c r="A13" s="73" t="s">
        <v>153</v>
      </c>
      <c r="B13" s="39"/>
      <c r="C13" s="76">
        <v>355</v>
      </c>
      <c r="D13" s="76"/>
      <c r="E13" s="76">
        <v>605</v>
      </c>
      <c r="F13" s="76"/>
      <c r="G13" s="76">
        <v>2050</v>
      </c>
      <c r="H13" s="76"/>
      <c r="I13" s="76">
        <v>3480</v>
      </c>
      <c r="J13" s="76"/>
      <c r="K13" s="76">
        <v>11400</v>
      </c>
      <c r="L13" s="76"/>
      <c r="M13" s="76">
        <v>22000</v>
      </c>
      <c r="N13" s="76"/>
      <c r="O13" s="75">
        <v>13800</v>
      </c>
      <c r="P13" s="76"/>
      <c r="Q13" s="75">
        <v>26100</v>
      </c>
    </row>
    <row r="14" spans="1:17" ht="11.25" customHeight="1" x14ac:dyDescent="0.2">
      <c r="A14" s="73" t="s">
        <v>154</v>
      </c>
      <c r="B14" s="39"/>
      <c r="C14" s="84" t="s">
        <v>230</v>
      </c>
      <c r="D14" s="77"/>
      <c r="E14" s="84" t="s">
        <v>230</v>
      </c>
      <c r="F14" s="77"/>
      <c r="G14" s="77">
        <v>12</v>
      </c>
      <c r="H14" s="77"/>
      <c r="I14" s="77">
        <v>79</v>
      </c>
      <c r="J14" s="77"/>
      <c r="K14" s="84" t="s">
        <v>230</v>
      </c>
      <c r="L14" s="76"/>
      <c r="M14" s="76">
        <v>40</v>
      </c>
      <c r="N14" s="76"/>
      <c r="O14" s="75">
        <v>12</v>
      </c>
      <c r="P14" s="75"/>
      <c r="Q14" s="75">
        <v>119</v>
      </c>
    </row>
    <row r="15" spans="1:17" ht="11.25" customHeight="1" x14ac:dyDescent="0.2">
      <c r="A15" s="73" t="s">
        <v>201</v>
      </c>
      <c r="B15" s="39"/>
      <c r="C15" s="84" t="s">
        <v>230</v>
      </c>
      <c r="D15" s="77"/>
      <c r="E15" s="84" t="s">
        <v>230</v>
      </c>
      <c r="F15" s="77"/>
      <c r="G15" s="77">
        <v>28</v>
      </c>
      <c r="H15" s="77"/>
      <c r="I15" s="77">
        <v>37</v>
      </c>
      <c r="J15" s="77"/>
      <c r="K15" s="77">
        <v>59</v>
      </c>
      <c r="L15" s="76"/>
      <c r="M15" s="76">
        <v>59</v>
      </c>
      <c r="N15" s="76"/>
      <c r="O15" s="75">
        <v>87</v>
      </c>
      <c r="P15" s="75"/>
      <c r="Q15" s="75">
        <v>96</v>
      </c>
    </row>
    <row r="16" spans="1:17" ht="11.25" customHeight="1" x14ac:dyDescent="0.2">
      <c r="A16" s="73" t="s">
        <v>157</v>
      </c>
      <c r="B16" s="39"/>
      <c r="C16" s="76">
        <v>37</v>
      </c>
      <c r="D16" s="76"/>
      <c r="E16" s="76">
        <v>153</v>
      </c>
      <c r="F16" s="76"/>
      <c r="G16" s="76">
        <v>966</v>
      </c>
      <c r="H16" s="76"/>
      <c r="I16" s="76">
        <v>1650</v>
      </c>
      <c r="J16" s="76"/>
      <c r="K16" s="76">
        <v>145</v>
      </c>
      <c r="L16" s="76"/>
      <c r="M16" s="76">
        <v>357</v>
      </c>
      <c r="N16" s="76"/>
      <c r="O16" s="75">
        <v>1150</v>
      </c>
      <c r="P16" s="75"/>
      <c r="Q16" s="75">
        <v>2160</v>
      </c>
    </row>
    <row r="17" spans="1:17" ht="11.25" customHeight="1" x14ac:dyDescent="0.2">
      <c r="A17" s="73" t="s">
        <v>158</v>
      </c>
      <c r="B17" s="38"/>
      <c r="C17" s="58">
        <v>5</v>
      </c>
      <c r="D17" s="58"/>
      <c r="E17" s="58">
        <v>8</v>
      </c>
      <c r="F17" s="58"/>
      <c r="G17" s="58">
        <v>381</v>
      </c>
      <c r="H17" s="58"/>
      <c r="I17" s="58">
        <v>1000</v>
      </c>
      <c r="J17" s="58"/>
      <c r="K17" s="58">
        <v>469</v>
      </c>
      <c r="L17" s="58"/>
      <c r="M17" s="58">
        <v>743</v>
      </c>
      <c r="N17" s="58"/>
      <c r="O17" s="75">
        <v>855</v>
      </c>
      <c r="P17" s="76"/>
      <c r="Q17" s="75">
        <v>1750</v>
      </c>
    </row>
    <row r="18" spans="1:17" ht="11.25" customHeight="1" x14ac:dyDescent="0.2">
      <c r="A18" s="73" t="s">
        <v>160</v>
      </c>
      <c r="B18" s="38"/>
      <c r="C18" s="84" t="s">
        <v>230</v>
      </c>
      <c r="D18" s="77"/>
      <c r="E18" s="77">
        <v>2</v>
      </c>
      <c r="F18" s="77"/>
      <c r="G18" s="77">
        <v>5</v>
      </c>
      <c r="H18" s="77"/>
      <c r="I18" s="77">
        <v>16</v>
      </c>
      <c r="J18" s="77"/>
      <c r="K18" s="84" t="s">
        <v>230</v>
      </c>
      <c r="L18" s="58"/>
      <c r="M18" s="84" t="s">
        <v>230</v>
      </c>
      <c r="N18" s="58"/>
      <c r="O18" s="75">
        <v>5</v>
      </c>
      <c r="P18" s="75"/>
      <c r="Q18" s="75">
        <v>18</v>
      </c>
    </row>
    <row r="19" spans="1:17" ht="11.25" customHeight="1" x14ac:dyDescent="0.2">
      <c r="A19" s="73" t="s">
        <v>161</v>
      </c>
      <c r="B19" s="38"/>
      <c r="C19" s="84" t="s">
        <v>230</v>
      </c>
      <c r="D19" s="77"/>
      <c r="E19" s="77">
        <v>1</v>
      </c>
      <c r="F19" s="77"/>
      <c r="G19" s="77">
        <v>97</v>
      </c>
      <c r="H19" s="77"/>
      <c r="I19" s="77">
        <v>138</v>
      </c>
      <c r="J19" s="77"/>
      <c r="K19" s="77">
        <v>4500</v>
      </c>
      <c r="L19" s="58"/>
      <c r="M19" s="58">
        <v>10200</v>
      </c>
      <c r="N19" s="58"/>
      <c r="O19" s="75">
        <v>4600</v>
      </c>
      <c r="P19" s="75"/>
      <c r="Q19" s="75">
        <v>10400</v>
      </c>
    </row>
    <row r="20" spans="1:17" ht="11.25" customHeight="1" x14ac:dyDescent="0.2">
      <c r="A20" s="73" t="s">
        <v>162</v>
      </c>
      <c r="B20" s="38"/>
      <c r="C20" s="58">
        <v>65</v>
      </c>
      <c r="D20" s="58"/>
      <c r="E20" s="58">
        <v>66</v>
      </c>
      <c r="F20" s="58"/>
      <c r="G20" s="58">
        <v>88</v>
      </c>
      <c r="H20" s="58"/>
      <c r="I20" s="58">
        <v>217</v>
      </c>
      <c r="J20" s="58"/>
      <c r="K20" s="58">
        <v>32900</v>
      </c>
      <c r="L20" s="58"/>
      <c r="M20" s="58">
        <v>61800</v>
      </c>
      <c r="N20" s="58"/>
      <c r="O20" s="75">
        <v>33000</v>
      </c>
      <c r="P20" s="75"/>
      <c r="Q20" s="75">
        <v>62100</v>
      </c>
    </row>
    <row r="21" spans="1:17" ht="11.25" customHeight="1" x14ac:dyDescent="0.2">
      <c r="A21" s="73" t="s">
        <v>163</v>
      </c>
      <c r="B21" s="38"/>
      <c r="C21" s="77">
        <v>8</v>
      </c>
      <c r="D21" s="77"/>
      <c r="E21" s="77">
        <v>8</v>
      </c>
      <c r="F21" s="77"/>
      <c r="G21" s="77">
        <v>6</v>
      </c>
      <c r="H21" s="77"/>
      <c r="I21" s="77">
        <v>23</v>
      </c>
      <c r="J21" s="77"/>
      <c r="K21" s="77">
        <v>9470</v>
      </c>
      <c r="L21" s="58"/>
      <c r="M21" s="58">
        <v>15100</v>
      </c>
      <c r="N21" s="58"/>
      <c r="O21" s="75">
        <v>9480</v>
      </c>
      <c r="P21" s="75"/>
      <c r="Q21" s="75">
        <v>15200</v>
      </c>
    </row>
    <row r="22" spans="1:17" ht="11.25" customHeight="1" x14ac:dyDescent="0.2">
      <c r="A22" s="73" t="s">
        <v>186</v>
      </c>
      <c r="B22" s="38"/>
      <c r="C22" s="84" t="s">
        <v>230</v>
      </c>
      <c r="D22" s="77"/>
      <c r="E22" s="84" t="s">
        <v>230</v>
      </c>
      <c r="F22" s="77"/>
      <c r="G22" s="77">
        <v>98</v>
      </c>
      <c r="H22" s="77"/>
      <c r="I22" s="77">
        <v>130</v>
      </c>
      <c r="J22" s="77"/>
      <c r="K22" s="84" t="s">
        <v>230</v>
      </c>
      <c r="L22" s="58"/>
      <c r="M22" s="84" t="s">
        <v>230</v>
      </c>
      <c r="N22" s="58"/>
      <c r="O22" s="75">
        <v>98</v>
      </c>
      <c r="P22" s="75"/>
      <c r="Q22" s="75">
        <v>130</v>
      </c>
    </row>
    <row r="23" spans="1:17" ht="11.25" customHeight="1" x14ac:dyDescent="0.2">
      <c r="A23" s="73" t="s">
        <v>187</v>
      </c>
      <c r="B23" s="38"/>
      <c r="C23" s="77">
        <v>4</v>
      </c>
      <c r="D23" s="77"/>
      <c r="E23" s="77">
        <v>4</v>
      </c>
      <c r="F23" s="77"/>
      <c r="G23" s="77">
        <v>1280</v>
      </c>
      <c r="H23" s="77"/>
      <c r="I23" s="77">
        <v>2260</v>
      </c>
      <c r="J23" s="77"/>
      <c r="K23" s="84" t="s">
        <v>230</v>
      </c>
      <c r="L23" s="58"/>
      <c r="M23" s="84" t="s">
        <v>230</v>
      </c>
      <c r="N23" s="58"/>
      <c r="O23" s="75">
        <v>1280</v>
      </c>
      <c r="P23" s="75"/>
      <c r="Q23" s="75">
        <v>2270</v>
      </c>
    </row>
    <row r="24" spans="1:17" ht="11.25" customHeight="1" x14ac:dyDescent="0.2">
      <c r="A24" s="73" t="s">
        <v>164</v>
      </c>
      <c r="B24" s="38"/>
      <c r="C24" s="77">
        <v>18</v>
      </c>
      <c r="D24" s="77"/>
      <c r="E24" s="77">
        <v>18</v>
      </c>
      <c r="F24" s="77"/>
      <c r="G24" s="77">
        <v>242</v>
      </c>
      <c r="H24" s="77"/>
      <c r="I24" s="77">
        <v>378</v>
      </c>
      <c r="J24" s="77"/>
      <c r="K24" s="77">
        <v>423</v>
      </c>
      <c r="L24" s="58"/>
      <c r="M24" s="58">
        <v>1020</v>
      </c>
      <c r="N24" s="58"/>
      <c r="O24" s="75">
        <v>683</v>
      </c>
      <c r="P24" s="75"/>
      <c r="Q24" s="75">
        <v>1420</v>
      </c>
    </row>
    <row r="25" spans="1:17" ht="11.25" customHeight="1" x14ac:dyDescent="0.2">
      <c r="A25" s="73" t="s">
        <v>203</v>
      </c>
      <c r="B25" s="38"/>
      <c r="C25" s="77">
        <v>12</v>
      </c>
      <c r="D25" s="77"/>
      <c r="E25" s="77">
        <v>12</v>
      </c>
      <c r="F25" s="77"/>
      <c r="G25" s="77">
        <v>2</v>
      </c>
      <c r="H25" s="77"/>
      <c r="I25" s="77">
        <v>5</v>
      </c>
      <c r="J25" s="77"/>
      <c r="K25" s="84" t="s">
        <v>230</v>
      </c>
      <c r="L25" s="58"/>
      <c r="M25" s="84" t="s">
        <v>230</v>
      </c>
      <c r="N25" s="58"/>
      <c r="O25" s="75">
        <v>14</v>
      </c>
      <c r="P25" s="75"/>
      <c r="Q25" s="75">
        <v>17</v>
      </c>
    </row>
    <row r="26" spans="1:17" ht="11.25" customHeight="1" x14ac:dyDescent="0.2">
      <c r="A26" s="73" t="s">
        <v>165</v>
      </c>
      <c r="B26" s="38"/>
      <c r="C26" s="77">
        <v>146</v>
      </c>
      <c r="D26" s="77"/>
      <c r="E26" s="77">
        <v>197</v>
      </c>
      <c r="F26" s="77"/>
      <c r="G26" s="77">
        <v>1290</v>
      </c>
      <c r="H26" s="77"/>
      <c r="I26" s="77">
        <v>2600</v>
      </c>
      <c r="J26" s="77"/>
      <c r="K26" s="77">
        <v>1010</v>
      </c>
      <c r="L26" s="58"/>
      <c r="M26" s="58">
        <v>2570</v>
      </c>
      <c r="N26" s="58"/>
      <c r="O26" s="75">
        <v>2450</v>
      </c>
      <c r="P26" s="75"/>
      <c r="Q26" s="75">
        <v>5360</v>
      </c>
    </row>
    <row r="27" spans="1:17" ht="11.25" customHeight="1" x14ac:dyDescent="0.2">
      <c r="A27" s="73" t="s">
        <v>166</v>
      </c>
      <c r="B27" s="38"/>
      <c r="C27" s="77">
        <v>52</v>
      </c>
      <c r="D27" s="77"/>
      <c r="E27" s="77">
        <v>458</v>
      </c>
      <c r="F27" s="77"/>
      <c r="G27" s="77">
        <v>2310</v>
      </c>
      <c r="H27" s="77"/>
      <c r="I27" s="77">
        <v>4240</v>
      </c>
      <c r="J27" s="77"/>
      <c r="K27" s="77">
        <v>23700</v>
      </c>
      <c r="L27" s="58"/>
      <c r="M27" s="58">
        <v>46000</v>
      </c>
      <c r="N27" s="58"/>
      <c r="O27" s="75">
        <v>26000</v>
      </c>
      <c r="P27" s="76"/>
      <c r="Q27" s="75">
        <v>50700</v>
      </c>
    </row>
    <row r="28" spans="1:17" ht="11.25" customHeight="1" x14ac:dyDescent="0.2">
      <c r="A28" s="73" t="s">
        <v>167</v>
      </c>
      <c r="B28" s="38"/>
      <c r="C28" s="77">
        <v>793</v>
      </c>
      <c r="D28" s="77"/>
      <c r="E28" s="77">
        <v>1550</v>
      </c>
      <c r="F28" s="77"/>
      <c r="G28" s="77">
        <v>126</v>
      </c>
      <c r="H28" s="77"/>
      <c r="I28" s="77">
        <v>344</v>
      </c>
      <c r="J28" s="77"/>
      <c r="K28" s="77">
        <v>22500</v>
      </c>
      <c r="L28" s="58"/>
      <c r="M28" s="58">
        <v>49000</v>
      </c>
      <c r="N28" s="58"/>
      <c r="O28" s="75">
        <v>23400</v>
      </c>
      <c r="P28" s="75"/>
      <c r="Q28" s="75">
        <v>50900</v>
      </c>
    </row>
    <row r="29" spans="1:17" ht="11.25" customHeight="1" x14ac:dyDescent="0.2">
      <c r="A29" s="73" t="s">
        <v>168</v>
      </c>
      <c r="B29" s="38"/>
      <c r="C29" s="77">
        <v>9200</v>
      </c>
      <c r="D29" s="77"/>
      <c r="E29" s="77">
        <v>15100</v>
      </c>
      <c r="F29" s="77"/>
      <c r="G29" s="77">
        <v>24100</v>
      </c>
      <c r="H29" s="77"/>
      <c r="I29" s="77">
        <v>50200</v>
      </c>
      <c r="J29" s="77"/>
      <c r="K29" s="77">
        <v>16800</v>
      </c>
      <c r="L29" s="58"/>
      <c r="M29" s="58">
        <v>34100</v>
      </c>
      <c r="N29" s="58"/>
      <c r="O29" s="75">
        <v>50200</v>
      </c>
      <c r="P29" s="76"/>
      <c r="Q29" s="75">
        <v>99400</v>
      </c>
    </row>
    <row r="30" spans="1:17" ht="11.25" customHeight="1" x14ac:dyDescent="0.2">
      <c r="A30" s="73" t="s">
        <v>188</v>
      </c>
      <c r="B30" s="38"/>
      <c r="C30" s="77">
        <v>6</v>
      </c>
      <c r="D30" s="77"/>
      <c r="E30" s="77">
        <v>11</v>
      </c>
      <c r="F30" s="77"/>
      <c r="G30" s="77">
        <v>44</v>
      </c>
      <c r="H30" s="77"/>
      <c r="I30" s="77">
        <v>72</v>
      </c>
      <c r="J30" s="77"/>
      <c r="K30" s="77">
        <v>166</v>
      </c>
      <c r="L30" s="58"/>
      <c r="M30" s="58">
        <v>338</v>
      </c>
      <c r="N30" s="58"/>
      <c r="O30" s="75">
        <v>216</v>
      </c>
      <c r="P30" s="76"/>
      <c r="Q30" s="75">
        <v>421</v>
      </c>
    </row>
    <row r="31" spans="1:17" ht="11.25" customHeight="1" x14ac:dyDescent="0.2">
      <c r="A31" s="73" t="s">
        <v>169</v>
      </c>
      <c r="B31" s="38"/>
      <c r="C31" s="84" t="s">
        <v>230</v>
      </c>
      <c r="D31" s="77"/>
      <c r="E31" s="84" t="s">
        <v>230</v>
      </c>
      <c r="F31" s="77"/>
      <c r="G31" s="77">
        <v>49</v>
      </c>
      <c r="H31" s="77"/>
      <c r="I31" s="77">
        <v>77</v>
      </c>
      <c r="J31" s="77"/>
      <c r="K31" s="84" t="s">
        <v>230</v>
      </c>
      <c r="L31" s="58"/>
      <c r="M31" s="84" t="s">
        <v>230</v>
      </c>
      <c r="N31" s="58"/>
      <c r="O31" s="75">
        <v>49</v>
      </c>
      <c r="P31" s="76"/>
      <c r="Q31" s="75">
        <v>77</v>
      </c>
    </row>
    <row r="32" spans="1:17" ht="11.25" customHeight="1" x14ac:dyDescent="0.2">
      <c r="A32" s="73" t="s">
        <v>170</v>
      </c>
      <c r="B32" s="38"/>
      <c r="C32" s="84" t="s">
        <v>230</v>
      </c>
      <c r="D32" s="77"/>
      <c r="E32" s="84" t="s">
        <v>230</v>
      </c>
      <c r="F32" s="77"/>
      <c r="G32" s="84" t="s">
        <v>230</v>
      </c>
      <c r="H32" s="77"/>
      <c r="I32" s="77">
        <v>1</v>
      </c>
      <c r="J32" s="77"/>
      <c r="K32" s="84" t="s">
        <v>230</v>
      </c>
      <c r="L32" s="58"/>
      <c r="M32" s="84" t="s">
        <v>230</v>
      </c>
      <c r="N32" s="58"/>
      <c r="O32" s="85" t="s">
        <v>230</v>
      </c>
      <c r="P32" s="76"/>
      <c r="Q32" s="75">
        <v>1</v>
      </c>
    </row>
    <row r="33" spans="1:17" ht="11.25" customHeight="1" x14ac:dyDescent="0.2">
      <c r="A33" s="73" t="s">
        <v>189</v>
      </c>
      <c r="B33" s="38"/>
      <c r="C33" s="84" t="s">
        <v>230</v>
      </c>
      <c r="D33" s="77"/>
      <c r="E33" s="77">
        <v>39</v>
      </c>
      <c r="F33" s="77"/>
      <c r="G33" s="77">
        <v>1</v>
      </c>
      <c r="H33" s="77"/>
      <c r="I33" s="77">
        <v>5</v>
      </c>
      <c r="J33" s="77"/>
      <c r="K33" s="77">
        <v>832</v>
      </c>
      <c r="L33" s="58"/>
      <c r="M33" s="58">
        <v>1610</v>
      </c>
      <c r="N33" s="58"/>
      <c r="O33" s="75">
        <v>833</v>
      </c>
      <c r="P33" s="76"/>
      <c r="Q33" s="75">
        <v>1650</v>
      </c>
    </row>
    <row r="34" spans="1:17" ht="11.25" customHeight="1" x14ac:dyDescent="0.2">
      <c r="A34" s="73" t="s">
        <v>190</v>
      </c>
      <c r="B34" s="38"/>
      <c r="C34" s="84" t="s">
        <v>230</v>
      </c>
      <c r="D34" s="77"/>
      <c r="E34" s="84" t="s">
        <v>230</v>
      </c>
      <c r="F34" s="77"/>
      <c r="G34" s="77">
        <v>7</v>
      </c>
      <c r="H34" s="77"/>
      <c r="I34" s="77">
        <v>19</v>
      </c>
      <c r="J34" s="77"/>
      <c r="K34" s="84" t="s">
        <v>230</v>
      </c>
      <c r="L34" s="58"/>
      <c r="M34" s="84" t="s">
        <v>230</v>
      </c>
      <c r="N34" s="58"/>
      <c r="O34" s="75">
        <v>7</v>
      </c>
      <c r="P34" s="76"/>
      <c r="Q34" s="75">
        <v>19</v>
      </c>
    </row>
    <row r="35" spans="1:17" ht="11.25" customHeight="1" x14ac:dyDescent="0.2">
      <c r="A35" s="73" t="s">
        <v>204</v>
      </c>
      <c r="B35" s="38"/>
      <c r="C35" s="77">
        <v>212</v>
      </c>
      <c r="D35" s="77"/>
      <c r="E35" s="77">
        <v>233</v>
      </c>
      <c r="F35" s="77"/>
      <c r="G35" s="77">
        <v>27</v>
      </c>
      <c r="H35" s="77"/>
      <c r="I35" s="77">
        <v>68</v>
      </c>
      <c r="J35" s="77"/>
      <c r="K35" s="77">
        <v>773</v>
      </c>
      <c r="L35" s="58"/>
      <c r="M35" s="58">
        <v>1510</v>
      </c>
      <c r="N35" s="58"/>
      <c r="O35" s="75">
        <v>1010</v>
      </c>
      <c r="P35" s="76"/>
      <c r="Q35" s="75">
        <v>1810</v>
      </c>
    </row>
    <row r="36" spans="1:17" ht="11.25" customHeight="1" x14ac:dyDescent="0.2">
      <c r="A36" s="73" t="s">
        <v>202</v>
      </c>
      <c r="B36" s="38"/>
      <c r="C36" s="84" t="s">
        <v>230</v>
      </c>
      <c r="D36" s="77"/>
      <c r="E36" s="84" t="s">
        <v>230</v>
      </c>
      <c r="F36" s="77"/>
      <c r="G36" s="77">
        <v>18</v>
      </c>
      <c r="H36" s="77"/>
      <c r="I36" s="77">
        <v>37</v>
      </c>
      <c r="J36" s="77"/>
      <c r="K36" s="77">
        <v>22</v>
      </c>
      <c r="L36" s="58"/>
      <c r="M36" s="58">
        <v>22</v>
      </c>
      <c r="N36" s="58"/>
      <c r="O36" s="75">
        <v>40</v>
      </c>
      <c r="P36" s="76"/>
      <c r="Q36" s="75">
        <v>59</v>
      </c>
    </row>
    <row r="37" spans="1:17" ht="11.25" customHeight="1" x14ac:dyDescent="0.2">
      <c r="A37" s="73" t="s">
        <v>172</v>
      </c>
      <c r="B37" s="38"/>
      <c r="C37" s="77">
        <v>21</v>
      </c>
      <c r="D37" s="77"/>
      <c r="E37" s="77">
        <v>31</v>
      </c>
      <c r="F37" s="77"/>
      <c r="G37" s="77">
        <v>280</v>
      </c>
      <c r="H37" s="77"/>
      <c r="I37" s="77">
        <v>526</v>
      </c>
      <c r="J37" s="77"/>
      <c r="K37" s="84" t="s">
        <v>230</v>
      </c>
      <c r="L37" s="58"/>
      <c r="M37" s="84" t="s">
        <v>230</v>
      </c>
      <c r="N37" s="58"/>
      <c r="O37" s="75">
        <v>301</v>
      </c>
      <c r="P37" s="75"/>
      <c r="Q37" s="75">
        <v>557</v>
      </c>
    </row>
    <row r="38" spans="1:17" ht="11.25" customHeight="1" x14ac:dyDescent="0.2">
      <c r="A38" s="73" t="s">
        <v>173</v>
      </c>
      <c r="B38" s="38"/>
      <c r="C38" s="84" t="s">
        <v>230</v>
      </c>
      <c r="D38" s="77"/>
      <c r="E38" s="84" t="s">
        <v>230</v>
      </c>
      <c r="F38" s="77"/>
      <c r="G38" s="77">
        <v>7</v>
      </c>
      <c r="H38" s="77"/>
      <c r="I38" s="77">
        <v>14</v>
      </c>
      <c r="J38" s="77"/>
      <c r="K38" s="77">
        <v>1710</v>
      </c>
      <c r="L38" s="58"/>
      <c r="M38" s="58">
        <v>3320</v>
      </c>
      <c r="N38" s="58"/>
      <c r="O38" s="75">
        <v>1720</v>
      </c>
      <c r="P38" s="76"/>
      <c r="Q38" s="75">
        <v>3340</v>
      </c>
    </row>
    <row r="39" spans="1:17" ht="11.25" customHeight="1" x14ac:dyDescent="0.2">
      <c r="A39" s="73" t="s">
        <v>174</v>
      </c>
      <c r="B39" s="38"/>
      <c r="C39" s="84" t="s">
        <v>230</v>
      </c>
      <c r="D39" s="77"/>
      <c r="E39" s="77">
        <v>1</v>
      </c>
      <c r="F39" s="77"/>
      <c r="G39" s="77">
        <v>20</v>
      </c>
      <c r="H39" s="77"/>
      <c r="I39" s="77">
        <v>128</v>
      </c>
      <c r="J39" s="77"/>
      <c r="K39" s="77">
        <v>37</v>
      </c>
      <c r="L39" s="58"/>
      <c r="M39" s="58">
        <v>58</v>
      </c>
      <c r="N39" s="58"/>
      <c r="O39" s="75">
        <v>57</v>
      </c>
      <c r="P39" s="75"/>
      <c r="Q39" s="75">
        <v>187</v>
      </c>
    </row>
    <row r="40" spans="1:17" ht="11.25" customHeight="1" x14ac:dyDescent="0.2">
      <c r="A40" s="73" t="s">
        <v>191</v>
      </c>
      <c r="B40" s="38"/>
      <c r="C40" s="77">
        <v>14</v>
      </c>
      <c r="D40" s="77"/>
      <c r="E40" s="77">
        <v>27</v>
      </c>
      <c r="F40" s="77"/>
      <c r="G40" s="77">
        <v>267</v>
      </c>
      <c r="H40" s="77"/>
      <c r="I40" s="77">
        <v>393</v>
      </c>
      <c r="J40" s="77"/>
      <c r="K40" s="77">
        <v>250</v>
      </c>
      <c r="L40" s="58"/>
      <c r="M40" s="58">
        <v>2340</v>
      </c>
      <c r="N40" s="58"/>
      <c r="O40" s="75">
        <v>531</v>
      </c>
      <c r="P40" s="75"/>
      <c r="Q40" s="75">
        <v>2760</v>
      </c>
    </row>
    <row r="41" spans="1:17" ht="11.25" customHeight="1" x14ac:dyDescent="0.2">
      <c r="A41" s="73" t="s">
        <v>192</v>
      </c>
      <c r="B41" s="38"/>
      <c r="C41" s="84" t="s">
        <v>230</v>
      </c>
      <c r="D41" s="77"/>
      <c r="E41" s="84" t="s">
        <v>230</v>
      </c>
      <c r="F41" s="77"/>
      <c r="G41" s="77">
        <v>56</v>
      </c>
      <c r="H41" s="77"/>
      <c r="I41" s="77">
        <v>102</v>
      </c>
      <c r="J41" s="77"/>
      <c r="K41" s="77">
        <v>542</v>
      </c>
      <c r="L41" s="58"/>
      <c r="M41" s="58">
        <v>820</v>
      </c>
      <c r="N41" s="58"/>
      <c r="O41" s="75">
        <v>598</v>
      </c>
      <c r="P41" s="75"/>
      <c r="Q41" s="75">
        <v>922</v>
      </c>
    </row>
    <row r="42" spans="1:17" ht="11.25" customHeight="1" x14ac:dyDescent="0.2">
      <c r="A42" s="73" t="s">
        <v>178</v>
      </c>
      <c r="B42" s="38"/>
      <c r="C42" s="77">
        <v>210</v>
      </c>
      <c r="D42" s="77"/>
      <c r="E42" s="77">
        <v>425</v>
      </c>
      <c r="F42" s="77"/>
      <c r="G42" s="77">
        <v>406</v>
      </c>
      <c r="H42" s="77"/>
      <c r="I42" s="77">
        <v>788</v>
      </c>
      <c r="J42" s="77"/>
      <c r="K42" s="77">
        <v>3480</v>
      </c>
      <c r="L42" s="58"/>
      <c r="M42" s="58">
        <v>7030</v>
      </c>
      <c r="N42" s="58"/>
      <c r="O42" s="75">
        <v>4100</v>
      </c>
      <c r="P42" s="75"/>
      <c r="Q42" s="75">
        <v>8250</v>
      </c>
    </row>
    <row r="43" spans="1:17" ht="11.25" customHeight="1" x14ac:dyDescent="0.2">
      <c r="A43" s="73" t="s">
        <v>193</v>
      </c>
      <c r="B43" s="38"/>
      <c r="C43" s="77">
        <v>1</v>
      </c>
      <c r="D43" s="77"/>
      <c r="E43" s="77">
        <v>1</v>
      </c>
      <c r="F43" s="77"/>
      <c r="G43" s="77">
        <v>132</v>
      </c>
      <c r="H43" s="77"/>
      <c r="I43" s="77">
        <v>213</v>
      </c>
      <c r="J43" s="77"/>
      <c r="K43" s="77">
        <v>5280</v>
      </c>
      <c r="L43" s="58"/>
      <c r="M43" s="58">
        <v>10300</v>
      </c>
      <c r="N43" s="58"/>
      <c r="O43" s="75">
        <v>5420</v>
      </c>
      <c r="P43" s="75"/>
      <c r="Q43" s="75">
        <v>10500</v>
      </c>
    </row>
    <row r="44" spans="1:17" ht="11.25" customHeight="1" x14ac:dyDescent="0.2">
      <c r="A44" s="73" t="s">
        <v>194</v>
      </c>
      <c r="B44" s="38"/>
      <c r="C44" s="84" t="s">
        <v>230</v>
      </c>
      <c r="D44" s="77"/>
      <c r="E44" s="84" t="s">
        <v>230</v>
      </c>
      <c r="F44" s="77"/>
      <c r="G44" s="77">
        <v>659</v>
      </c>
      <c r="H44" s="77"/>
      <c r="I44" s="77">
        <v>1060</v>
      </c>
      <c r="J44" s="77"/>
      <c r="K44" s="77">
        <v>698</v>
      </c>
      <c r="L44" s="58"/>
      <c r="M44" s="58">
        <v>847</v>
      </c>
      <c r="N44" s="58"/>
      <c r="O44" s="75">
        <v>1360</v>
      </c>
      <c r="P44" s="75"/>
      <c r="Q44" s="75">
        <v>1900</v>
      </c>
    </row>
    <row r="45" spans="1:17" ht="11.25" customHeight="1" x14ac:dyDescent="0.2">
      <c r="A45" s="73" t="s">
        <v>179</v>
      </c>
      <c r="B45" s="38"/>
      <c r="C45" s="84" t="s">
        <v>230</v>
      </c>
      <c r="D45" s="77"/>
      <c r="E45" s="77">
        <v>4</v>
      </c>
      <c r="F45" s="77"/>
      <c r="G45" s="77">
        <v>27</v>
      </c>
      <c r="H45" s="77"/>
      <c r="I45" s="77">
        <v>70</v>
      </c>
      <c r="J45" s="77"/>
      <c r="K45" s="77">
        <v>383</v>
      </c>
      <c r="L45" s="58"/>
      <c r="M45" s="58">
        <v>1280</v>
      </c>
      <c r="N45" s="58"/>
      <c r="O45" s="75">
        <v>410</v>
      </c>
      <c r="P45" s="75"/>
      <c r="Q45" s="75">
        <v>1350</v>
      </c>
    </row>
    <row r="46" spans="1:17" ht="11.25" customHeight="1" x14ac:dyDescent="0.2">
      <c r="A46" s="73" t="s">
        <v>180</v>
      </c>
      <c r="B46" s="38"/>
      <c r="C46" s="77">
        <v>56</v>
      </c>
      <c r="D46" s="77"/>
      <c r="E46" s="77">
        <v>171</v>
      </c>
      <c r="F46" s="77"/>
      <c r="G46" s="77">
        <v>823</v>
      </c>
      <c r="H46" s="77"/>
      <c r="I46" s="77">
        <v>1510</v>
      </c>
      <c r="J46" s="77"/>
      <c r="K46" s="77">
        <v>260</v>
      </c>
      <c r="L46" s="58"/>
      <c r="M46" s="58">
        <v>593</v>
      </c>
      <c r="N46" s="58"/>
      <c r="O46" s="75">
        <v>1140</v>
      </c>
      <c r="P46" s="75"/>
      <c r="Q46" s="75">
        <v>2270</v>
      </c>
    </row>
    <row r="47" spans="1:17" ht="11.25" customHeight="1" x14ac:dyDescent="0.2">
      <c r="A47" s="73" t="s">
        <v>195</v>
      </c>
      <c r="B47" s="39"/>
      <c r="C47" s="84" t="s">
        <v>230</v>
      </c>
      <c r="D47" s="77"/>
      <c r="E47" s="77">
        <v>47</v>
      </c>
      <c r="F47" s="77"/>
      <c r="G47" s="77">
        <v>204</v>
      </c>
      <c r="H47" s="77"/>
      <c r="I47" s="77">
        <v>227</v>
      </c>
      <c r="J47" s="77"/>
      <c r="K47" s="77">
        <v>674</v>
      </c>
      <c r="L47" s="76"/>
      <c r="M47" s="75">
        <v>1700</v>
      </c>
      <c r="N47" s="76"/>
      <c r="O47" s="75">
        <v>878</v>
      </c>
      <c r="P47" s="75"/>
      <c r="Q47" s="75">
        <v>1970</v>
      </c>
    </row>
    <row r="48" spans="1:17" ht="11.25" customHeight="1" x14ac:dyDescent="0.2">
      <c r="A48" s="15" t="s">
        <v>44</v>
      </c>
      <c r="B48" s="102"/>
      <c r="C48" s="95">
        <v>19</v>
      </c>
      <c r="D48" s="95"/>
      <c r="E48" s="95">
        <v>27</v>
      </c>
      <c r="F48" s="95"/>
      <c r="G48" s="95">
        <v>449</v>
      </c>
      <c r="H48" s="95"/>
      <c r="I48" s="95">
        <v>854</v>
      </c>
      <c r="J48" s="95"/>
      <c r="K48" s="95">
        <v>2100</v>
      </c>
      <c r="L48" s="76"/>
      <c r="M48" s="76">
        <v>3550</v>
      </c>
      <c r="N48" s="76"/>
      <c r="O48" s="75">
        <v>2570</v>
      </c>
      <c r="P48" s="76"/>
      <c r="Q48" s="75">
        <v>4430</v>
      </c>
    </row>
    <row r="49" spans="1:17" ht="11.25" customHeight="1" x14ac:dyDescent="0.2">
      <c r="A49" s="74" t="s">
        <v>7</v>
      </c>
      <c r="B49" s="117"/>
      <c r="C49" s="78">
        <v>19000</v>
      </c>
      <c r="D49" s="78"/>
      <c r="E49" s="78">
        <v>35600</v>
      </c>
      <c r="F49" s="78"/>
      <c r="G49" s="78">
        <v>68600</v>
      </c>
      <c r="H49" s="78"/>
      <c r="I49" s="78">
        <v>137000</v>
      </c>
      <c r="J49" s="78"/>
      <c r="K49" s="78">
        <v>149000</v>
      </c>
      <c r="L49" s="88"/>
      <c r="M49" s="88">
        <v>294000</v>
      </c>
      <c r="N49" s="88"/>
      <c r="O49" s="88">
        <v>236000</v>
      </c>
      <c r="P49" s="88"/>
      <c r="Q49" s="88">
        <v>467000</v>
      </c>
    </row>
    <row r="50" spans="1:17" ht="11.25" customHeight="1" x14ac:dyDescent="0.2">
      <c r="A50" s="263" t="s">
        <v>182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</row>
    <row r="51" spans="1:17" ht="11.25" customHeight="1" x14ac:dyDescent="0.2">
      <c r="A51" s="221" t="s">
        <v>54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</row>
    <row r="52" spans="1:17" ht="11.25" customHeight="1" x14ac:dyDescent="0.2">
      <c r="A52" s="221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</row>
    <row r="53" spans="1:17" ht="11.25" customHeight="1" x14ac:dyDescent="0.2">
      <c r="A53" s="264" t="s">
        <v>184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Q49">
    <cfRule type="cellIs" priority="20" stopIfTrue="1" operator="between">
      <formula>11.25</formula>
      <formula>11.25</formula>
    </cfRule>
  </conditionalFormatting>
  <conditionalFormatting sqref="G7:I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S33"/>
  <sheetViews>
    <sheetView topLeftCell="A13"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44" bestFit="1" customWidth="1"/>
    <col min="2" max="2" width="1.6640625" style="144" customWidth="1"/>
    <col min="3" max="3" width="8.33203125" style="144" bestFit="1" customWidth="1"/>
    <col min="4" max="4" width="1.6640625" style="20" customWidth="1"/>
    <col min="5" max="5" width="6.5546875" style="144" bestFit="1" customWidth="1"/>
    <col min="6" max="6" width="1.6640625" style="19" customWidth="1"/>
    <col min="7" max="7" width="6.5546875" style="144" bestFit="1" customWidth="1"/>
    <col min="8" max="8" width="1.6640625" style="19" customWidth="1"/>
    <col min="9" max="9" width="4.6640625" style="144" bestFit="1" customWidth="1"/>
    <col min="10" max="10" width="1.6640625" style="19" customWidth="1"/>
    <col min="11" max="11" width="6.5546875" style="144" bestFit="1" customWidth="1"/>
    <col min="12" max="12" width="1.6640625" style="19" customWidth="1"/>
    <col min="13" max="13" width="5.6640625" style="144" bestFit="1" customWidth="1"/>
    <col min="14" max="14" width="1.6640625" style="19" customWidth="1"/>
    <col min="15" max="15" width="6.5546875" style="144" bestFit="1" customWidth="1"/>
    <col min="16" max="16" width="1.6640625" style="19" customWidth="1"/>
    <col min="17" max="17" width="6.5546875" style="144" bestFit="1" customWidth="1"/>
    <col min="18" max="18" width="1.6640625" style="19" customWidth="1"/>
    <col min="19" max="19" width="6.44140625" style="19" customWidth="1"/>
    <col min="20" max="16384" width="9.33203125" style="144"/>
  </cols>
  <sheetData>
    <row r="1" spans="1:19" ht="11.25" customHeight="1" x14ac:dyDescent="0.3">
      <c r="A1" s="211" t="s">
        <v>199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 ht="11.25" customHeight="1" x14ac:dyDescent="0.3">
      <c r="A2" s="211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spans="1:19" ht="11.25" customHeight="1" x14ac:dyDescent="0.3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</row>
    <row r="4" spans="1:19" ht="11.25" customHeight="1" x14ac:dyDescent="0.3">
      <c r="A4" s="211" t="s">
        <v>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19" ht="11.25" customHeight="1" x14ac:dyDescent="0.3">
      <c r="A5" s="21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1:19" ht="11.25" customHeight="1" x14ac:dyDescent="0.3">
      <c r="A6" s="96"/>
      <c r="B6" s="96"/>
      <c r="C6" s="96"/>
      <c r="D6" s="97"/>
      <c r="E6" s="96"/>
      <c r="F6" s="98"/>
      <c r="G6" s="96"/>
      <c r="H6" s="98"/>
      <c r="I6" s="96"/>
      <c r="J6" s="98"/>
      <c r="K6" s="215" t="s">
        <v>2</v>
      </c>
      <c r="L6" s="216"/>
      <c r="M6" s="216"/>
      <c r="N6" s="216"/>
      <c r="O6" s="216"/>
      <c r="P6" s="99"/>
      <c r="Q6" s="100"/>
      <c r="R6" s="99"/>
      <c r="S6" s="99"/>
    </row>
    <row r="7" spans="1:19" ht="11.25" customHeight="1" x14ac:dyDescent="0.3">
      <c r="A7" s="4"/>
      <c r="B7" s="4"/>
      <c r="C7" s="4"/>
      <c r="D7" s="5"/>
      <c r="E7" s="4"/>
      <c r="F7" s="6"/>
      <c r="G7" s="4"/>
      <c r="H7" s="6"/>
      <c r="I7" s="4"/>
      <c r="J7" s="6"/>
      <c r="K7" s="143" t="s">
        <v>3</v>
      </c>
      <c r="L7" s="55"/>
      <c r="M7" s="140" t="s">
        <v>4</v>
      </c>
      <c r="N7" s="55"/>
      <c r="O7" s="140"/>
      <c r="P7" s="55"/>
      <c r="Q7" s="140"/>
      <c r="R7" s="55"/>
      <c r="S7" s="55"/>
    </row>
    <row r="8" spans="1:19" ht="11.25" customHeight="1" x14ac:dyDescent="0.3">
      <c r="A8" s="4"/>
      <c r="B8" s="4"/>
      <c r="C8" s="4"/>
      <c r="D8" s="5"/>
      <c r="E8" s="4"/>
      <c r="F8" s="6"/>
      <c r="G8" s="4"/>
      <c r="H8" s="6"/>
      <c r="I8" s="4"/>
      <c r="J8" s="6"/>
      <c r="K8" s="143" t="s">
        <v>5</v>
      </c>
      <c r="L8" s="55"/>
      <c r="M8" s="140" t="s">
        <v>6</v>
      </c>
      <c r="N8" s="55"/>
      <c r="O8" s="140"/>
      <c r="P8" s="55"/>
      <c r="Q8" s="140" t="s">
        <v>7</v>
      </c>
      <c r="R8" s="55"/>
      <c r="S8" s="143" t="s">
        <v>8</v>
      </c>
    </row>
    <row r="9" spans="1:19" ht="11.25" customHeight="1" x14ac:dyDescent="0.3">
      <c r="A9" s="4"/>
      <c r="B9" s="4"/>
      <c r="C9" s="52" t="s">
        <v>9</v>
      </c>
      <c r="D9" s="5"/>
      <c r="E9" s="217" t="s">
        <v>10</v>
      </c>
      <c r="F9" s="218"/>
      <c r="G9" s="218"/>
      <c r="H9" s="218"/>
      <c r="I9" s="218"/>
      <c r="J9" s="6"/>
      <c r="K9" s="143" t="s">
        <v>11</v>
      </c>
      <c r="L9" s="55"/>
      <c r="M9" s="140" t="s">
        <v>12</v>
      </c>
      <c r="N9" s="55"/>
      <c r="O9" s="140"/>
      <c r="P9" s="55"/>
      <c r="Q9" s="140" t="s">
        <v>13</v>
      </c>
      <c r="R9" s="55"/>
      <c r="S9" s="143" t="s">
        <v>14</v>
      </c>
    </row>
    <row r="10" spans="1:19" ht="11.25" customHeight="1" x14ac:dyDescent="0.3">
      <c r="A10" s="50" t="s">
        <v>15</v>
      </c>
      <c r="B10" s="3"/>
      <c r="C10" s="141" t="s">
        <v>16</v>
      </c>
      <c r="D10" s="10"/>
      <c r="E10" s="142" t="s">
        <v>17</v>
      </c>
      <c r="F10" s="93"/>
      <c r="G10" s="142" t="s">
        <v>18</v>
      </c>
      <c r="H10" s="10"/>
      <c r="I10" s="119" t="s">
        <v>7</v>
      </c>
      <c r="J10" s="12"/>
      <c r="K10" s="142" t="s">
        <v>19</v>
      </c>
      <c r="L10" s="10"/>
      <c r="M10" s="141" t="s">
        <v>20</v>
      </c>
      <c r="N10" s="10"/>
      <c r="O10" s="141" t="s">
        <v>7</v>
      </c>
      <c r="P10" s="10"/>
      <c r="Q10" s="141" t="s">
        <v>21</v>
      </c>
      <c r="R10" s="10"/>
      <c r="S10" s="142" t="s">
        <v>22</v>
      </c>
    </row>
    <row r="11" spans="1:19" ht="11.25" customHeight="1" x14ac:dyDescent="0.3">
      <c r="A11" s="46" t="s">
        <v>212</v>
      </c>
      <c r="B11" s="96"/>
      <c r="C11" s="162">
        <v>1093</v>
      </c>
      <c r="D11" s="163"/>
      <c r="E11" s="162">
        <v>1870</v>
      </c>
      <c r="F11" s="164"/>
      <c r="G11" s="162">
        <v>1510</v>
      </c>
      <c r="H11" s="165"/>
      <c r="I11" s="162">
        <v>3380</v>
      </c>
      <c r="J11" s="149"/>
      <c r="K11" s="162">
        <v>3800</v>
      </c>
      <c r="L11" s="164"/>
      <c r="M11" s="162">
        <v>1440</v>
      </c>
      <c r="N11" s="162"/>
      <c r="O11" s="162">
        <v>5240</v>
      </c>
      <c r="P11" s="164"/>
      <c r="Q11" s="162">
        <v>9710</v>
      </c>
      <c r="R11" s="149"/>
      <c r="S11" s="162">
        <v>1600</v>
      </c>
    </row>
    <row r="12" spans="1:19" ht="11.25" customHeight="1" x14ac:dyDescent="0.3">
      <c r="A12" s="81" t="s">
        <v>208</v>
      </c>
      <c r="B12" s="14"/>
      <c r="C12" s="109"/>
      <c r="D12" s="14"/>
      <c r="E12" s="109"/>
      <c r="F12" s="151"/>
      <c r="G12" s="109"/>
      <c r="H12" s="151"/>
      <c r="I12" s="109"/>
      <c r="J12" s="151"/>
      <c r="K12" s="109"/>
      <c r="L12" s="120"/>
      <c r="M12" s="109"/>
      <c r="N12" s="14"/>
      <c r="O12" s="109"/>
      <c r="P12" s="151"/>
      <c r="Q12" s="109"/>
      <c r="R12" s="151"/>
      <c r="S12" s="110"/>
    </row>
    <row r="13" spans="1:19" ht="11.25" customHeight="1" x14ac:dyDescent="0.3">
      <c r="A13" s="51" t="s">
        <v>24</v>
      </c>
      <c r="B13" s="14"/>
      <c r="C13" s="109">
        <v>86.694999999999993</v>
      </c>
      <c r="D13" s="14"/>
      <c r="E13" s="109">
        <v>153.10400000000001</v>
      </c>
      <c r="F13" s="151"/>
      <c r="G13" s="109">
        <v>121.21899999999999</v>
      </c>
      <c r="H13" s="151"/>
      <c r="I13" s="109">
        <v>274.32299999999998</v>
      </c>
      <c r="J13" s="151"/>
      <c r="K13" s="109">
        <v>286</v>
      </c>
      <c r="L13" s="120"/>
      <c r="M13" s="109">
        <v>118</v>
      </c>
      <c r="N13" s="166"/>
      <c r="O13" s="109">
        <v>404</v>
      </c>
      <c r="P13" s="120"/>
      <c r="Q13" s="109">
        <v>765.01800000000003</v>
      </c>
      <c r="R13" s="151"/>
      <c r="S13" s="110">
        <v>1600</v>
      </c>
    </row>
    <row r="14" spans="1:19" ht="11.25" customHeight="1" x14ac:dyDescent="0.3">
      <c r="A14" s="101" t="s">
        <v>25</v>
      </c>
      <c r="B14" s="14"/>
      <c r="C14" s="109">
        <v>92.981999999999999</v>
      </c>
      <c r="D14" s="14"/>
      <c r="E14" s="109">
        <v>159.91800000000001</v>
      </c>
      <c r="F14" s="151"/>
      <c r="G14" s="109">
        <v>128.995</v>
      </c>
      <c r="H14" s="151"/>
      <c r="I14" s="109">
        <v>288.91300000000001</v>
      </c>
      <c r="J14" s="151"/>
      <c r="K14" s="109">
        <v>315</v>
      </c>
      <c r="L14" s="120"/>
      <c r="M14" s="109">
        <v>145</v>
      </c>
      <c r="N14" s="166"/>
      <c r="O14" s="109">
        <v>460</v>
      </c>
      <c r="P14" s="120"/>
      <c r="Q14" s="109">
        <v>841.89499999999998</v>
      </c>
      <c r="R14" s="151"/>
      <c r="S14" s="110">
        <v>1590</v>
      </c>
    </row>
    <row r="15" spans="1:19" ht="11.25" customHeight="1" x14ac:dyDescent="0.3">
      <c r="A15" s="51" t="s">
        <v>26</v>
      </c>
      <c r="B15" s="14"/>
      <c r="C15" s="109">
        <v>92.063000000000002</v>
      </c>
      <c r="D15" s="14"/>
      <c r="E15" s="109">
        <v>161.21100000000001</v>
      </c>
      <c r="F15" s="151"/>
      <c r="G15" s="109">
        <v>127.467</v>
      </c>
      <c r="H15" s="151"/>
      <c r="I15" s="109">
        <v>288.678</v>
      </c>
      <c r="J15" s="151"/>
      <c r="K15" s="109">
        <v>315</v>
      </c>
      <c r="L15" s="120"/>
      <c r="M15" s="109">
        <v>143</v>
      </c>
      <c r="N15" s="166"/>
      <c r="O15" s="109">
        <v>458</v>
      </c>
      <c r="P15" s="120"/>
      <c r="Q15" s="109">
        <v>838.74099999999999</v>
      </c>
      <c r="R15" s="151"/>
      <c r="S15" s="110">
        <v>1650</v>
      </c>
    </row>
    <row r="16" spans="1:19" ht="11.25" customHeight="1" x14ac:dyDescent="0.3">
      <c r="A16" s="101" t="s">
        <v>27</v>
      </c>
      <c r="B16" s="14"/>
      <c r="C16" s="109">
        <v>94.366</v>
      </c>
      <c r="D16" s="14"/>
      <c r="E16" s="109">
        <v>158.452</v>
      </c>
      <c r="F16" s="151"/>
      <c r="G16" s="109">
        <v>126.715</v>
      </c>
      <c r="H16" s="14"/>
      <c r="I16" s="109">
        <v>285.16699999999997</v>
      </c>
      <c r="J16" s="151"/>
      <c r="K16" s="109">
        <v>288</v>
      </c>
      <c r="L16" s="120"/>
      <c r="M16" s="109">
        <v>135</v>
      </c>
      <c r="N16" s="166"/>
      <c r="O16" s="109">
        <v>423</v>
      </c>
      <c r="P16" s="120"/>
      <c r="Q16" s="109">
        <v>802.5329999999999</v>
      </c>
      <c r="R16" s="151"/>
      <c r="S16" s="110">
        <v>1630</v>
      </c>
    </row>
    <row r="17" spans="1:19" ht="11.25" customHeight="1" x14ac:dyDescent="0.3">
      <c r="A17" s="51" t="s">
        <v>28</v>
      </c>
      <c r="B17" s="14"/>
      <c r="C17" s="109">
        <v>90.832999999999998</v>
      </c>
      <c r="D17" s="14"/>
      <c r="E17" s="109">
        <v>159.38900000000001</v>
      </c>
      <c r="F17" s="151"/>
      <c r="G17" s="109">
        <v>127.101</v>
      </c>
      <c r="H17" s="14"/>
      <c r="I17" s="109">
        <v>286.49</v>
      </c>
      <c r="J17" s="151"/>
      <c r="K17" s="109">
        <v>316</v>
      </c>
      <c r="L17" s="120"/>
      <c r="M17" s="109">
        <v>131</v>
      </c>
      <c r="N17" s="166"/>
      <c r="O17" s="109">
        <v>447</v>
      </c>
      <c r="P17" s="120"/>
      <c r="Q17" s="109">
        <v>824.32299999999998</v>
      </c>
      <c r="R17" s="151"/>
      <c r="S17" s="110">
        <v>1630</v>
      </c>
    </row>
    <row r="18" spans="1:19" ht="11.25" customHeight="1" x14ac:dyDescent="0.3">
      <c r="A18" s="101" t="s">
        <v>29</v>
      </c>
      <c r="B18" s="14"/>
      <c r="C18" s="109">
        <v>92.265000000000001</v>
      </c>
      <c r="D18" s="14"/>
      <c r="E18" s="109">
        <v>145.661</v>
      </c>
      <c r="F18" s="151"/>
      <c r="G18" s="109">
        <v>129.42500000000001</v>
      </c>
      <c r="H18" s="14"/>
      <c r="I18" s="109">
        <v>275.08600000000001</v>
      </c>
      <c r="J18" s="151"/>
      <c r="K18" s="109">
        <v>421</v>
      </c>
      <c r="L18" s="120"/>
      <c r="M18" s="109">
        <v>117</v>
      </c>
      <c r="N18" s="166"/>
      <c r="O18" s="109">
        <v>538</v>
      </c>
      <c r="P18" s="120"/>
      <c r="Q18" s="109">
        <v>905.351</v>
      </c>
      <c r="R18" s="151"/>
      <c r="S18" s="110">
        <v>1640</v>
      </c>
    </row>
    <row r="19" spans="1:19" ht="11.25" customHeight="1" x14ac:dyDescent="0.3">
      <c r="A19" s="51" t="s">
        <v>30</v>
      </c>
      <c r="B19" s="14"/>
      <c r="C19" s="109">
        <v>90.13</v>
      </c>
      <c r="D19" s="14"/>
      <c r="E19" s="109">
        <v>158.08500000000001</v>
      </c>
      <c r="F19" s="151"/>
      <c r="G19" s="109">
        <v>130.40600000000001</v>
      </c>
      <c r="H19" s="14"/>
      <c r="I19" s="109">
        <v>288.49099999999999</v>
      </c>
      <c r="J19" s="151"/>
      <c r="K19" s="109">
        <v>334</v>
      </c>
      <c r="L19" s="120"/>
      <c r="M19" s="109">
        <v>115</v>
      </c>
      <c r="N19" s="166"/>
      <c r="O19" s="109">
        <v>449</v>
      </c>
      <c r="P19" s="120"/>
      <c r="Q19" s="109">
        <v>827.62099999999998</v>
      </c>
      <c r="R19" s="151"/>
      <c r="S19" s="110">
        <v>1650</v>
      </c>
    </row>
    <row r="20" spans="1:19" ht="11.25" customHeight="1" x14ac:dyDescent="0.3">
      <c r="A20" s="101" t="s">
        <v>31</v>
      </c>
      <c r="B20" s="14"/>
      <c r="C20" s="109">
        <v>87.144000000000005</v>
      </c>
      <c r="D20" s="14"/>
      <c r="E20" s="109">
        <v>159.41200000000001</v>
      </c>
      <c r="F20" s="151"/>
      <c r="G20" s="109">
        <v>125.233</v>
      </c>
      <c r="H20" s="14"/>
      <c r="I20" s="109">
        <v>284.64499999999998</v>
      </c>
      <c r="J20" s="151"/>
      <c r="K20" s="109">
        <v>292</v>
      </c>
      <c r="L20" s="120"/>
      <c r="M20" s="109">
        <v>105</v>
      </c>
      <c r="N20" s="166"/>
      <c r="O20" s="109">
        <v>397</v>
      </c>
      <c r="P20" s="120"/>
      <c r="Q20" s="109">
        <v>768.78899999999999</v>
      </c>
      <c r="R20" s="151"/>
      <c r="S20" s="110">
        <v>1640</v>
      </c>
    </row>
    <row r="21" spans="1:19" ht="11.25" customHeight="1" x14ac:dyDescent="0.3">
      <c r="A21" s="51" t="s">
        <v>32</v>
      </c>
      <c r="B21" s="14"/>
      <c r="C21" s="109">
        <v>90.956000000000003</v>
      </c>
      <c r="D21" s="14"/>
      <c r="E21" s="109">
        <v>151.072</v>
      </c>
      <c r="F21" s="151"/>
      <c r="G21" s="109">
        <v>127.654</v>
      </c>
      <c r="H21" s="14"/>
      <c r="I21" s="109">
        <v>278.726</v>
      </c>
      <c r="J21" s="151"/>
      <c r="K21" s="109">
        <v>319</v>
      </c>
      <c r="L21" s="120"/>
      <c r="M21" s="109">
        <v>100</v>
      </c>
      <c r="N21" s="166"/>
      <c r="O21" s="109">
        <v>419</v>
      </c>
      <c r="P21" s="120"/>
      <c r="Q21" s="109">
        <v>788.68200000000002</v>
      </c>
      <c r="R21" s="151"/>
      <c r="S21" s="110">
        <v>1630</v>
      </c>
    </row>
    <row r="22" spans="1:19" ht="11.25" customHeight="1" x14ac:dyDescent="0.3">
      <c r="A22" s="101" t="s">
        <v>33</v>
      </c>
      <c r="B22" s="14"/>
      <c r="C22" s="109">
        <v>89.296000000000006</v>
      </c>
      <c r="D22" s="14"/>
      <c r="E22" s="109">
        <v>145.72</v>
      </c>
      <c r="F22" s="151"/>
      <c r="G22" s="109">
        <v>125.63200000000001</v>
      </c>
      <c r="H22" s="14"/>
      <c r="I22" s="109">
        <v>271.351</v>
      </c>
      <c r="J22" s="151"/>
      <c r="K22" s="109">
        <v>302</v>
      </c>
      <c r="L22" s="120"/>
      <c r="M22" s="109">
        <v>96</v>
      </c>
      <c r="N22" s="14"/>
      <c r="O22" s="109">
        <v>398</v>
      </c>
      <c r="P22" s="120"/>
      <c r="Q22" s="109">
        <v>758.64699999999993</v>
      </c>
      <c r="R22" s="151"/>
      <c r="S22" s="110">
        <v>1600</v>
      </c>
    </row>
    <row r="23" spans="1:19" ht="11.25" customHeight="1" x14ac:dyDescent="0.3">
      <c r="A23" s="51" t="s">
        <v>34</v>
      </c>
      <c r="B23" s="14"/>
      <c r="C23" s="109">
        <v>91.373999999999995</v>
      </c>
      <c r="D23" s="14"/>
      <c r="E23" s="109">
        <v>144.386</v>
      </c>
      <c r="F23" s="151"/>
      <c r="G23" s="109">
        <v>118.209</v>
      </c>
      <c r="H23" s="14"/>
      <c r="I23" s="109">
        <v>262.59500000000003</v>
      </c>
      <c r="J23" s="151"/>
      <c r="K23" s="109">
        <v>317</v>
      </c>
      <c r="L23" s="14"/>
      <c r="M23" s="109">
        <v>96</v>
      </c>
      <c r="N23" s="14"/>
      <c r="O23" s="109">
        <v>413</v>
      </c>
      <c r="P23" s="14"/>
      <c r="Q23" s="109">
        <v>766.96900000000005</v>
      </c>
      <c r="R23" s="151"/>
      <c r="S23" s="110">
        <v>1600</v>
      </c>
    </row>
    <row r="24" spans="1:19" ht="11.25" customHeight="1" x14ac:dyDescent="0.3">
      <c r="A24" s="158" t="s">
        <v>217</v>
      </c>
      <c r="B24" s="14"/>
      <c r="C24" s="167">
        <v>181.37799999999999</v>
      </c>
      <c r="D24" s="168"/>
      <c r="E24" s="167">
        <v>325.822</v>
      </c>
      <c r="F24" s="169"/>
      <c r="G24" s="167">
        <v>240.285</v>
      </c>
      <c r="H24" s="168"/>
      <c r="I24" s="167">
        <v>566.10699999999997</v>
      </c>
      <c r="J24" s="169"/>
      <c r="K24" s="167">
        <v>585</v>
      </c>
      <c r="L24" s="168"/>
      <c r="M24" s="167">
        <v>254</v>
      </c>
      <c r="N24" s="168"/>
      <c r="O24" s="167">
        <v>839</v>
      </c>
      <c r="P24" s="168"/>
      <c r="Q24" s="167">
        <v>1590</v>
      </c>
      <c r="R24" s="169"/>
      <c r="S24" s="170">
        <v>1600</v>
      </c>
    </row>
    <row r="25" spans="1:19" ht="11.25" customHeight="1" x14ac:dyDescent="0.3">
      <c r="A25" s="122" t="s">
        <v>216</v>
      </c>
      <c r="B25" s="14"/>
    </row>
    <row r="26" spans="1:19" ht="11.25" customHeight="1" x14ac:dyDescent="0.3">
      <c r="A26" s="171" t="s">
        <v>23</v>
      </c>
      <c r="B26" s="14"/>
      <c r="C26" s="109">
        <v>92.238</v>
      </c>
      <c r="D26" s="14"/>
      <c r="E26" s="109">
        <v>146.48400000000001</v>
      </c>
      <c r="F26" s="14"/>
      <c r="G26" s="109">
        <v>122.54</v>
      </c>
      <c r="H26" s="14"/>
      <c r="I26" s="109">
        <v>269.024</v>
      </c>
      <c r="J26" s="14"/>
      <c r="K26" s="109">
        <v>347</v>
      </c>
      <c r="L26" s="14"/>
      <c r="M26" s="109">
        <v>28</v>
      </c>
      <c r="N26" s="14"/>
      <c r="O26" s="109">
        <v>375</v>
      </c>
      <c r="P26" s="14"/>
      <c r="Q26" s="109">
        <v>736.26199999999994</v>
      </c>
      <c r="R26" s="14"/>
      <c r="S26" s="109">
        <v>1650</v>
      </c>
    </row>
    <row r="27" spans="1:19" s="154" customFormat="1" ht="11.25" customHeight="1" x14ac:dyDescent="0.3">
      <c r="A27" s="201" t="s">
        <v>24</v>
      </c>
      <c r="B27" s="14"/>
      <c r="C27" s="112">
        <v>87.811000000000007</v>
      </c>
      <c r="D27" s="111"/>
      <c r="E27" s="112">
        <v>156.65700000000001</v>
      </c>
      <c r="F27" s="111"/>
      <c r="G27" s="112">
        <v>121.518</v>
      </c>
      <c r="H27" s="111"/>
      <c r="I27" s="112">
        <v>278.17500000000001</v>
      </c>
      <c r="J27" s="111"/>
      <c r="K27" s="112">
        <v>207.61699999999999</v>
      </c>
      <c r="L27" s="111"/>
      <c r="M27" s="112">
        <v>21.975000000000001</v>
      </c>
      <c r="N27" s="111"/>
      <c r="O27" s="112">
        <v>229.59199999999998</v>
      </c>
      <c r="P27" s="111"/>
      <c r="Q27" s="112">
        <v>595.57799999999997</v>
      </c>
      <c r="R27" s="111"/>
      <c r="S27" s="139" t="s">
        <v>215</v>
      </c>
    </row>
    <row r="28" spans="1:19" ht="11.25" customHeight="1" x14ac:dyDescent="0.3">
      <c r="A28" s="172" t="s">
        <v>217</v>
      </c>
      <c r="B28" s="14"/>
      <c r="C28" s="121">
        <f>SUM(C26:C27)</f>
        <v>180.04900000000001</v>
      </c>
      <c r="D28" s="82"/>
      <c r="E28" s="121">
        <v>303.14100000000002</v>
      </c>
      <c r="F28" s="82"/>
      <c r="G28" s="121">
        <v>244.05799999999999</v>
      </c>
      <c r="H28" s="82"/>
      <c r="I28" s="121">
        <v>547.19900000000007</v>
      </c>
      <c r="J28" s="82"/>
      <c r="K28" s="121">
        <v>554.61699999999996</v>
      </c>
      <c r="L28" s="82"/>
      <c r="M28" s="121">
        <v>49.975000000000001</v>
      </c>
      <c r="N28" s="82"/>
      <c r="O28" s="121">
        <v>604.59199999999998</v>
      </c>
      <c r="P28" s="82"/>
      <c r="Q28" s="121">
        <v>1330</v>
      </c>
      <c r="R28" s="82"/>
      <c r="S28" s="173" t="s">
        <v>215</v>
      </c>
    </row>
    <row r="29" spans="1:19" ht="11.25" customHeight="1" x14ac:dyDescent="0.3">
      <c r="A29" s="219" t="s">
        <v>234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</row>
    <row r="30" spans="1:19" ht="11.25" customHeight="1" x14ac:dyDescent="0.3">
      <c r="A30" s="209" t="s">
        <v>35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</row>
    <row r="31" spans="1:19" ht="11.25" customHeight="1" x14ac:dyDescent="0.3">
      <c r="A31" s="209" t="s">
        <v>36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  <row r="32" spans="1:19" ht="11.25" customHeight="1" x14ac:dyDescent="0.3">
      <c r="A32" s="209" t="s">
        <v>37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</row>
    <row r="33" spans="1:19" ht="11.25" customHeight="1" x14ac:dyDescent="0.3">
      <c r="A33" s="209" t="s">
        <v>206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U33"/>
  <sheetViews>
    <sheetView zoomScaleNormal="100" workbookViewId="0">
      <selection sqref="A1:U1"/>
    </sheetView>
  </sheetViews>
  <sheetFormatPr defaultColWidth="9.33203125" defaultRowHeight="11.25" customHeight="1" x14ac:dyDescent="0.2"/>
  <cols>
    <col min="1" max="1" width="14.5546875" style="16" customWidth="1"/>
    <col min="2" max="2" width="1.6640625" style="154" customWidth="1"/>
    <col min="3" max="3" width="7.88671875" style="154" bestFit="1" customWidth="1"/>
    <col min="4" max="4" width="1.6640625" style="19" customWidth="1"/>
    <col min="5" max="5" width="6.6640625" style="154" bestFit="1" customWidth="1"/>
    <col min="6" max="6" width="1.6640625" style="19" customWidth="1"/>
    <col min="7" max="7" width="5" style="154" bestFit="1" customWidth="1"/>
    <col min="8" max="8" width="1.6640625" style="19" customWidth="1"/>
    <col min="9" max="9" width="6.6640625" style="154" bestFit="1" customWidth="1"/>
    <col min="10" max="10" width="1.6640625" style="19" customWidth="1"/>
    <col min="11" max="11" width="5" style="154" bestFit="1" customWidth="1"/>
    <col min="12" max="12" width="1.6640625" style="19" customWidth="1"/>
    <col min="13" max="13" width="6.6640625" style="154" bestFit="1" customWidth="1"/>
    <col min="14" max="14" width="1.6640625" style="19" customWidth="1"/>
    <col min="15" max="15" width="5" style="154" bestFit="1" customWidth="1"/>
    <col min="16" max="16" width="1.6640625" style="19" customWidth="1"/>
    <col min="17" max="17" width="6.6640625" style="154" bestFit="1" customWidth="1"/>
    <col min="18" max="18" width="1.6640625" style="19" customWidth="1"/>
    <col min="19" max="19" width="5" style="154" bestFit="1" customWidth="1"/>
    <col min="20" max="20" width="1.6640625" style="19" customWidth="1"/>
    <col min="21" max="21" width="6.6640625" style="19" bestFit="1" customWidth="1"/>
    <col min="22" max="16384" width="9.33203125" style="40"/>
  </cols>
  <sheetData>
    <row r="1" spans="1:21" ht="11.25" customHeight="1" x14ac:dyDescent="0.2">
      <c r="A1" s="211" t="s">
        <v>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</row>
    <row r="2" spans="1:21" ht="11.25" customHeight="1" x14ac:dyDescent="0.2">
      <c r="A2" s="211" t="s">
        <v>39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ht="11.25" customHeight="1" x14ac:dyDescent="0.2">
      <c r="A3" s="229" t="s">
        <v>40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1" ht="11.25" customHeight="1" x14ac:dyDescent="0.2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</row>
    <row r="5" spans="1:21" ht="11.25" customHeight="1" x14ac:dyDescent="0.2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1:21" ht="11.25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</row>
    <row r="7" spans="1:21" ht="11.25" customHeight="1" x14ac:dyDescent="0.2">
      <c r="A7" s="8"/>
      <c r="B7" s="21"/>
      <c r="C7" s="21"/>
      <c r="D7" s="22"/>
      <c r="E7" s="21"/>
      <c r="F7" s="22"/>
      <c r="G7" s="222" t="s">
        <v>41</v>
      </c>
      <c r="H7" s="223"/>
      <c r="I7" s="223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2"/>
    </row>
    <row r="8" spans="1:21" ht="11.25" customHeight="1" x14ac:dyDescent="0.2">
      <c r="A8" s="9"/>
      <c r="B8" s="48"/>
      <c r="C8" s="211" t="s">
        <v>42</v>
      </c>
      <c r="D8" s="224"/>
      <c r="E8" s="224"/>
      <c r="F8" s="7"/>
      <c r="G8" s="211" t="s">
        <v>43</v>
      </c>
      <c r="H8" s="224"/>
      <c r="I8" s="224"/>
      <c r="J8" s="7"/>
      <c r="K8" s="48"/>
      <c r="L8" s="7"/>
      <c r="M8" s="48"/>
      <c r="N8" s="7"/>
      <c r="O8" s="211" t="s">
        <v>44</v>
      </c>
      <c r="P8" s="224"/>
      <c r="Q8" s="224"/>
      <c r="R8" s="7"/>
      <c r="S8" s="48"/>
      <c r="T8" s="7"/>
      <c r="U8" s="7"/>
    </row>
    <row r="9" spans="1:21" ht="11.25" customHeight="1" x14ac:dyDescent="0.2">
      <c r="A9" s="9"/>
      <c r="B9" s="48"/>
      <c r="C9" s="213" t="s">
        <v>45</v>
      </c>
      <c r="D9" s="225"/>
      <c r="E9" s="225"/>
      <c r="F9" s="7"/>
      <c r="G9" s="213" t="s">
        <v>46</v>
      </c>
      <c r="H9" s="225"/>
      <c r="I9" s="225"/>
      <c r="J9" s="7"/>
      <c r="K9" s="213" t="s">
        <v>47</v>
      </c>
      <c r="L9" s="225"/>
      <c r="M9" s="225"/>
      <c r="N9" s="7"/>
      <c r="O9" s="213" t="s">
        <v>48</v>
      </c>
      <c r="P9" s="225"/>
      <c r="Q9" s="225"/>
      <c r="R9" s="7"/>
      <c r="S9" s="213" t="s">
        <v>7</v>
      </c>
      <c r="T9" s="214"/>
      <c r="U9" s="214"/>
    </row>
    <row r="10" spans="1:21" ht="11.25" customHeight="1" x14ac:dyDescent="0.2">
      <c r="A10" s="9"/>
      <c r="B10" s="48"/>
      <c r="C10" s="145" t="s">
        <v>49</v>
      </c>
      <c r="D10" s="55"/>
      <c r="E10" s="145"/>
      <c r="F10" s="7"/>
      <c r="G10" s="145" t="s">
        <v>49</v>
      </c>
      <c r="H10" s="55"/>
      <c r="I10" s="145"/>
      <c r="J10" s="7"/>
      <c r="K10" s="145" t="s">
        <v>49</v>
      </c>
      <c r="L10" s="55"/>
      <c r="M10" s="145"/>
      <c r="N10" s="7"/>
      <c r="O10" s="145" t="s">
        <v>49</v>
      </c>
      <c r="P10" s="55"/>
      <c r="Q10" s="145"/>
      <c r="R10" s="7"/>
      <c r="S10" s="145" t="s">
        <v>49</v>
      </c>
      <c r="T10" s="55"/>
      <c r="U10" s="55"/>
    </row>
    <row r="11" spans="1:21" ht="11.25" customHeight="1" x14ac:dyDescent="0.2">
      <c r="A11" s="9"/>
      <c r="B11" s="48"/>
      <c r="C11" s="145" t="s">
        <v>50</v>
      </c>
      <c r="D11" s="55"/>
      <c r="E11" s="145" t="s">
        <v>51</v>
      </c>
      <c r="F11" s="7"/>
      <c r="G11" s="145" t="s">
        <v>50</v>
      </c>
      <c r="H11" s="55"/>
      <c r="I11" s="145" t="s">
        <v>51</v>
      </c>
      <c r="J11" s="7"/>
      <c r="K11" s="145" t="s">
        <v>50</v>
      </c>
      <c r="L11" s="55"/>
      <c r="M11" s="145" t="s">
        <v>51</v>
      </c>
      <c r="N11" s="7"/>
      <c r="O11" s="145" t="s">
        <v>50</v>
      </c>
      <c r="P11" s="55"/>
      <c r="Q11" s="145" t="s">
        <v>51</v>
      </c>
      <c r="R11" s="7"/>
      <c r="S11" s="145" t="s">
        <v>50</v>
      </c>
      <c r="T11" s="55"/>
      <c r="U11" s="145" t="s">
        <v>51</v>
      </c>
    </row>
    <row r="12" spans="1:21" ht="11.25" customHeight="1" x14ac:dyDescent="0.2">
      <c r="A12" s="147" t="s">
        <v>15</v>
      </c>
      <c r="B12" s="47"/>
      <c r="C12" s="146" t="s">
        <v>52</v>
      </c>
      <c r="D12" s="10"/>
      <c r="E12" s="146" t="s">
        <v>53</v>
      </c>
      <c r="F12" s="11"/>
      <c r="G12" s="146" t="s">
        <v>52</v>
      </c>
      <c r="H12" s="10"/>
      <c r="I12" s="146" t="s">
        <v>53</v>
      </c>
      <c r="J12" s="11"/>
      <c r="K12" s="146" t="s">
        <v>52</v>
      </c>
      <c r="L12" s="10"/>
      <c r="M12" s="146" t="s">
        <v>53</v>
      </c>
      <c r="N12" s="11"/>
      <c r="O12" s="146" t="s">
        <v>52</v>
      </c>
      <c r="P12" s="10"/>
      <c r="Q12" s="146" t="s">
        <v>53</v>
      </c>
      <c r="R12" s="11"/>
      <c r="S12" s="146" t="s">
        <v>52</v>
      </c>
      <c r="T12" s="10"/>
      <c r="U12" s="146" t="s">
        <v>53</v>
      </c>
    </row>
    <row r="13" spans="1:21" ht="11.25" customHeight="1" x14ac:dyDescent="0.2">
      <c r="A13" s="15" t="s">
        <v>212</v>
      </c>
      <c r="B13" s="123"/>
      <c r="C13" s="124">
        <v>2200</v>
      </c>
      <c r="D13" s="125"/>
      <c r="E13" s="124">
        <v>1660</v>
      </c>
      <c r="F13" s="125"/>
      <c r="G13" s="124">
        <v>1770</v>
      </c>
      <c r="H13" s="125"/>
      <c r="I13" s="124">
        <v>1620</v>
      </c>
      <c r="J13" s="125"/>
      <c r="K13" s="124">
        <v>101</v>
      </c>
      <c r="L13" s="126"/>
      <c r="M13" s="124">
        <v>93</v>
      </c>
      <c r="N13" s="126"/>
      <c r="O13" s="107">
        <v>4</v>
      </c>
      <c r="P13" s="127"/>
      <c r="Q13" s="107">
        <v>4</v>
      </c>
      <c r="R13" s="127"/>
      <c r="S13" s="124">
        <v>4070</v>
      </c>
      <c r="T13" s="125"/>
      <c r="U13" s="124">
        <v>3380</v>
      </c>
    </row>
    <row r="14" spans="1:21" ht="11.25" customHeight="1" x14ac:dyDescent="0.2">
      <c r="A14" s="83" t="s">
        <v>208</v>
      </c>
      <c r="B14" s="40"/>
      <c r="C14" s="60"/>
      <c r="D14" s="94"/>
      <c r="E14" s="60"/>
      <c r="F14" s="94"/>
      <c r="G14" s="60"/>
      <c r="H14" s="91"/>
      <c r="I14" s="60"/>
      <c r="J14" s="91"/>
      <c r="K14" s="60"/>
      <c r="L14" s="91"/>
      <c r="M14" s="60"/>
      <c r="N14" s="91"/>
      <c r="O14" s="174"/>
      <c r="P14" s="91"/>
      <c r="Q14" s="174"/>
      <c r="R14" s="91"/>
      <c r="S14" s="60"/>
      <c r="T14" s="94"/>
      <c r="U14" s="60"/>
    </row>
    <row r="15" spans="1:21" ht="11.25" customHeight="1" x14ac:dyDescent="0.2">
      <c r="A15" s="71" t="s">
        <v>24</v>
      </c>
      <c r="B15" s="41"/>
      <c r="C15" s="60">
        <v>182.339</v>
      </c>
      <c r="D15" s="94"/>
      <c r="E15" s="60">
        <v>138.16</v>
      </c>
      <c r="F15" s="94"/>
      <c r="G15" s="60">
        <v>139.58199999999999</v>
      </c>
      <c r="H15" s="94"/>
      <c r="I15" s="60">
        <v>128.11000000000001</v>
      </c>
      <c r="J15" s="94"/>
      <c r="K15" s="60">
        <v>8.4450000000000003</v>
      </c>
      <c r="L15" s="91"/>
      <c r="M15" s="60">
        <v>7.7270000000000003</v>
      </c>
      <c r="N15" s="91"/>
      <c r="O15" s="59" t="s">
        <v>196</v>
      </c>
      <c r="P15" s="91"/>
      <c r="Q15" s="59" t="s">
        <v>196</v>
      </c>
      <c r="R15" s="91"/>
      <c r="S15" s="60">
        <v>330.69400000000002</v>
      </c>
      <c r="T15" s="94"/>
      <c r="U15" s="60">
        <v>274.32299999999998</v>
      </c>
    </row>
    <row r="16" spans="1:21" ht="11.25" customHeight="1" x14ac:dyDescent="0.2">
      <c r="A16" s="71" t="s">
        <v>25</v>
      </c>
      <c r="B16" s="41"/>
      <c r="C16" s="60">
        <v>188.863</v>
      </c>
      <c r="D16" s="94"/>
      <c r="E16" s="60">
        <v>141.31700000000001</v>
      </c>
      <c r="F16" s="94"/>
      <c r="G16" s="60">
        <v>152.18700000000001</v>
      </c>
      <c r="H16" s="91"/>
      <c r="I16" s="60">
        <v>139.541</v>
      </c>
      <c r="J16" s="91"/>
      <c r="K16" s="60">
        <v>8.4450000000000003</v>
      </c>
      <c r="L16" s="91"/>
      <c r="M16" s="60">
        <v>7.7270000000000003</v>
      </c>
      <c r="N16" s="91"/>
      <c r="O16" s="59" t="s">
        <v>196</v>
      </c>
      <c r="P16" s="91"/>
      <c r="Q16" s="59" t="s">
        <v>196</v>
      </c>
      <c r="R16" s="91"/>
      <c r="S16" s="60">
        <v>349.82299999999998</v>
      </c>
      <c r="T16" s="94"/>
      <c r="U16" s="60">
        <v>288.91300000000001</v>
      </c>
    </row>
    <row r="17" spans="1:21" ht="11.25" customHeight="1" x14ac:dyDescent="0.2">
      <c r="A17" s="71" t="s">
        <v>26</v>
      </c>
      <c r="B17" s="41"/>
      <c r="C17" s="60">
        <v>183.917</v>
      </c>
      <c r="D17" s="94"/>
      <c r="E17" s="60">
        <v>139.52199999999999</v>
      </c>
      <c r="F17" s="94"/>
      <c r="G17" s="60">
        <v>153.774</v>
      </c>
      <c r="H17" s="91"/>
      <c r="I17" s="60">
        <v>141.102</v>
      </c>
      <c r="J17" s="91"/>
      <c r="K17" s="60">
        <v>8.4450000000000003</v>
      </c>
      <c r="L17" s="91"/>
      <c r="M17" s="60">
        <v>7.7270000000000003</v>
      </c>
      <c r="N17" s="91"/>
      <c r="O17" s="59" t="s">
        <v>196</v>
      </c>
      <c r="P17" s="91"/>
      <c r="Q17" s="59" t="s">
        <v>196</v>
      </c>
      <c r="R17" s="91"/>
      <c r="S17" s="60">
        <v>346.46300000000002</v>
      </c>
      <c r="T17" s="94"/>
      <c r="U17" s="60">
        <v>288.678</v>
      </c>
    </row>
    <row r="18" spans="1:21" ht="11.25" customHeight="1" x14ac:dyDescent="0.2">
      <c r="A18" s="71" t="s">
        <v>27</v>
      </c>
      <c r="B18" s="41"/>
      <c r="C18" s="60">
        <v>185.369</v>
      </c>
      <c r="D18" s="94"/>
      <c r="E18" s="60">
        <v>139.661</v>
      </c>
      <c r="F18" s="94"/>
      <c r="G18" s="60">
        <v>149.95599999999999</v>
      </c>
      <c r="H18" s="94"/>
      <c r="I18" s="60">
        <v>137.452</v>
      </c>
      <c r="J18" s="94"/>
      <c r="K18" s="60">
        <v>8.4450000000000003</v>
      </c>
      <c r="L18" s="91"/>
      <c r="M18" s="60">
        <v>7.7270000000000003</v>
      </c>
      <c r="N18" s="91"/>
      <c r="O18" s="59" t="s">
        <v>196</v>
      </c>
      <c r="P18" s="91"/>
      <c r="Q18" s="59" t="s">
        <v>196</v>
      </c>
      <c r="R18" s="91"/>
      <c r="S18" s="60">
        <v>344.09800000000001</v>
      </c>
      <c r="T18" s="94"/>
      <c r="U18" s="60">
        <v>285.16699999999997</v>
      </c>
    </row>
    <row r="19" spans="1:21" ht="11.25" customHeight="1" x14ac:dyDescent="0.2">
      <c r="A19" s="71" t="s">
        <v>28</v>
      </c>
      <c r="B19" s="41"/>
      <c r="C19" s="60">
        <v>183.94399999999999</v>
      </c>
      <c r="D19" s="94"/>
      <c r="E19" s="60">
        <v>139.08799999999999</v>
      </c>
      <c r="F19" s="94"/>
      <c r="G19" s="60">
        <v>152.04400000000001</v>
      </c>
      <c r="H19" s="91"/>
      <c r="I19" s="60">
        <v>139.34700000000001</v>
      </c>
      <c r="J19" s="91"/>
      <c r="K19" s="60">
        <v>8.4450000000000003</v>
      </c>
      <c r="L19" s="91"/>
      <c r="M19" s="60">
        <v>7.7270000000000003</v>
      </c>
      <c r="N19" s="91"/>
      <c r="O19" s="59" t="s">
        <v>196</v>
      </c>
      <c r="P19" s="91"/>
      <c r="Q19" s="59" t="s">
        <v>196</v>
      </c>
      <c r="R19" s="91"/>
      <c r="S19" s="60">
        <v>344.762</v>
      </c>
      <c r="T19" s="94"/>
      <c r="U19" s="60">
        <v>286.49</v>
      </c>
    </row>
    <row r="20" spans="1:21" ht="11.25" customHeight="1" x14ac:dyDescent="0.2">
      <c r="A20" s="71" t="s">
        <v>29</v>
      </c>
      <c r="B20" s="41"/>
      <c r="C20" s="60">
        <v>182.042</v>
      </c>
      <c r="D20" s="94"/>
      <c r="E20" s="60">
        <v>137.42099999999999</v>
      </c>
      <c r="F20" s="94"/>
      <c r="G20" s="60">
        <v>142.154</v>
      </c>
      <c r="H20" s="91"/>
      <c r="I20" s="60">
        <v>129.61099999999999</v>
      </c>
      <c r="J20" s="91"/>
      <c r="K20" s="60">
        <v>8.4450000000000003</v>
      </c>
      <c r="L20" s="91"/>
      <c r="M20" s="60">
        <v>7.7270000000000003</v>
      </c>
      <c r="N20" s="91"/>
      <c r="O20" s="59" t="s">
        <v>196</v>
      </c>
      <c r="P20" s="91"/>
      <c r="Q20" s="59" t="s">
        <v>196</v>
      </c>
      <c r="R20" s="91"/>
      <c r="S20" s="60">
        <v>332.96899999999999</v>
      </c>
      <c r="T20" s="94"/>
      <c r="U20" s="60">
        <v>275.08600000000001</v>
      </c>
    </row>
    <row r="21" spans="1:21" ht="11.25" customHeight="1" x14ac:dyDescent="0.2">
      <c r="A21" s="71" t="s">
        <v>30</v>
      </c>
      <c r="B21" s="41"/>
      <c r="C21" s="60">
        <v>181.71</v>
      </c>
      <c r="D21" s="94"/>
      <c r="E21" s="60">
        <v>135.65100000000001</v>
      </c>
      <c r="F21" s="94"/>
      <c r="G21" s="60">
        <v>157.99600000000001</v>
      </c>
      <c r="H21" s="91"/>
      <c r="I21" s="60">
        <v>144.786</v>
      </c>
      <c r="J21" s="91"/>
      <c r="K21" s="60">
        <v>8.4450000000000003</v>
      </c>
      <c r="L21" s="91"/>
      <c r="M21" s="60">
        <v>7.7270000000000003</v>
      </c>
      <c r="N21" s="91"/>
      <c r="O21" s="59" t="s">
        <v>196</v>
      </c>
      <c r="P21" s="91"/>
      <c r="Q21" s="59" t="s">
        <v>196</v>
      </c>
      <c r="R21" s="91"/>
      <c r="S21" s="60">
        <v>348.48</v>
      </c>
      <c r="T21" s="94"/>
      <c r="U21" s="60">
        <v>288.49099999999999</v>
      </c>
    </row>
    <row r="22" spans="1:21" ht="11.25" customHeight="1" x14ac:dyDescent="0.2">
      <c r="A22" s="71" t="s">
        <v>31</v>
      </c>
      <c r="B22" s="41"/>
      <c r="C22" s="60">
        <v>182.27699999999999</v>
      </c>
      <c r="D22" s="94"/>
      <c r="E22" s="60">
        <v>137.84</v>
      </c>
      <c r="F22" s="94"/>
      <c r="G22" s="60">
        <v>151.172</v>
      </c>
      <c r="H22" s="91"/>
      <c r="I22" s="60">
        <v>138.751</v>
      </c>
      <c r="J22" s="91"/>
      <c r="K22" s="60">
        <v>8.4450000000000003</v>
      </c>
      <c r="L22" s="91"/>
      <c r="M22" s="60">
        <v>7.7270000000000003</v>
      </c>
      <c r="N22" s="91"/>
      <c r="O22" s="59" t="s">
        <v>196</v>
      </c>
      <c r="P22" s="91"/>
      <c r="Q22" s="59" t="s">
        <v>196</v>
      </c>
      <c r="R22" s="91"/>
      <c r="S22" s="60">
        <v>342.22199999999998</v>
      </c>
      <c r="T22" s="94"/>
      <c r="U22" s="60">
        <v>284.64499999999998</v>
      </c>
    </row>
    <row r="23" spans="1:21" ht="11.25" customHeight="1" x14ac:dyDescent="0.2">
      <c r="A23" s="71" t="s">
        <v>32</v>
      </c>
      <c r="B23" s="41"/>
      <c r="C23" s="60">
        <v>184.74299999999999</v>
      </c>
      <c r="D23" s="94"/>
      <c r="E23" s="60">
        <v>140.387</v>
      </c>
      <c r="F23" s="94"/>
      <c r="G23" s="60">
        <v>142.536</v>
      </c>
      <c r="H23" s="91"/>
      <c r="I23" s="60">
        <v>130.285</v>
      </c>
      <c r="J23" s="91"/>
      <c r="K23" s="60">
        <v>8.4450000000000003</v>
      </c>
      <c r="L23" s="91"/>
      <c r="M23" s="60">
        <v>7.7270000000000003</v>
      </c>
      <c r="N23" s="91"/>
      <c r="O23" s="59" t="s">
        <v>196</v>
      </c>
      <c r="P23" s="91"/>
      <c r="Q23" s="59" t="s">
        <v>196</v>
      </c>
      <c r="R23" s="91"/>
      <c r="S23" s="60">
        <v>336.05200000000002</v>
      </c>
      <c r="T23" s="94"/>
      <c r="U23" s="60">
        <v>278.726</v>
      </c>
    </row>
    <row r="24" spans="1:21" ht="11.25" customHeight="1" x14ac:dyDescent="0.2">
      <c r="A24" s="71" t="s">
        <v>33</v>
      </c>
      <c r="B24" s="41"/>
      <c r="C24" s="60">
        <v>184.65100000000001</v>
      </c>
      <c r="D24" s="94"/>
      <c r="E24" s="60">
        <v>139.10300000000001</v>
      </c>
      <c r="F24" s="94"/>
      <c r="G24" s="60">
        <v>135.95500000000001</v>
      </c>
      <c r="H24" s="91"/>
      <c r="I24" s="60">
        <v>124.194</v>
      </c>
      <c r="J24" s="91"/>
      <c r="K24" s="60">
        <v>8.4450000000000003</v>
      </c>
      <c r="L24" s="91"/>
      <c r="M24" s="60">
        <v>7.7270000000000003</v>
      </c>
      <c r="N24" s="91"/>
      <c r="O24" s="59" t="s">
        <v>196</v>
      </c>
      <c r="P24" s="91"/>
      <c r="Q24" s="59" t="s">
        <v>196</v>
      </c>
      <c r="R24" s="91"/>
      <c r="S24" s="60">
        <v>329.37900000000002</v>
      </c>
      <c r="T24" s="94"/>
      <c r="U24" s="60">
        <v>271.351</v>
      </c>
    </row>
    <row r="25" spans="1:21" ht="11.25" customHeight="1" x14ac:dyDescent="0.2">
      <c r="A25" s="71" t="s">
        <v>34</v>
      </c>
      <c r="B25" s="41"/>
      <c r="C25" s="60">
        <v>178.76400000000001</v>
      </c>
      <c r="D25" s="94"/>
      <c r="E25" s="60">
        <v>136.25299999999999</v>
      </c>
      <c r="F25" s="94"/>
      <c r="G25" s="60">
        <v>129.399</v>
      </c>
      <c r="H25" s="91"/>
      <c r="I25" s="60">
        <v>118.288</v>
      </c>
      <c r="J25" s="91"/>
      <c r="K25" s="60">
        <v>8.4450000000000003</v>
      </c>
      <c r="L25" s="91"/>
      <c r="M25" s="60">
        <v>7.7270000000000003</v>
      </c>
      <c r="N25" s="91"/>
      <c r="O25" s="59" t="s">
        <v>196</v>
      </c>
      <c r="P25" s="91"/>
      <c r="Q25" s="59" t="s">
        <v>196</v>
      </c>
      <c r="R25" s="91"/>
      <c r="S25" s="60">
        <v>316.93599999999998</v>
      </c>
      <c r="T25" s="94"/>
      <c r="U25" s="60">
        <v>262.59500000000003</v>
      </c>
    </row>
    <row r="26" spans="1:21" ht="11.25" customHeight="1" x14ac:dyDescent="0.2">
      <c r="A26" s="71" t="s">
        <v>217</v>
      </c>
      <c r="B26" s="41"/>
      <c r="C26" s="175">
        <v>361.351</v>
      </c>
      <c r="D26" s="176"/>
      <c r="E26" s="175">
        <v>273.71899999999999</v>
      </c>
      <c r="F26" s="176"/>
      <c r="G26" s="175">
        <v>300.30500000000001</v>
      </c>
      <c r="H26" s="177"/>
      <c r="I26" s="175">
        <v>276.27600000000001</v>
      </c>
      <c r="J26" s="177"/>
      <c r="K26" s="175">
        <v>16.893999999999998</v>
      </c>
      <c r="L26" s="177"/>
      <c r="M26" s="175">
        <v>15.456</v>
      </c>
      <c r="N26" s="177"/>
      <c r="O26" s="198">
        <v>0.65500000000000003</v>
      </c>
      <c r="P26" s="177"/>
      <c r="Q26" s="198">
        <v>0.65500000000000003</v>
      </c>
      <c r="R26" s="177"/>
      <c r="S26" s="175">
        <v>679.20500000000004</v>
      </c>
      <c r="T26" s="176"/>
      <c r="U26" s="175">
        <v>566.10699999999997</v>
      </c>
    </row>
    <row r="27" spans="1:21" ht="11.25" customHeight="1" x14ac:dyDescent="0.2">
      <c r="A27" s="70" t="s">
        <v>216</v>
      </c>
      <c r="B27" s="41"/>
      <c r="C27" s="60"/>
      <c r="D27" s="94"/>
      <c r="E27" s="60"/>
      <c r="F27" s="94"/>
      <c r="G27" s="60"/>
      <c r="H27" s="91"/>
      <c r="I27" s="60"/>
      <c r="J27" s="91"/>
      <c r="K27" s="60"/>
      <c r="L27" s="91"/>
      <c r="M27" s="60"/>
      <c r="N27" s="91"/>
      <c r="O27" s="174"/>
      <c r="P27" s="91"/>
      <c r="Q27" s="174"/>
      <c r="R27" s="91"/>
      <c r="S27" s="60"/>
      <c r="T27" s="94"/>
      <c r="U27" s="60"/>
    </row>
    <row r="28" spans="1:21" ht="11.25" customHeight="1" x14ac:dyDescent="0.2">
      <c r="A28" s="71" t="s">
        <v>23</v>
      </c>
      <c r="B28" s="41"/>
      <c r="C28" s="60">
        <v>180.44900000000001</v>
      </c>
      <c r="D28" s="94"/>
      <c r="E28" s="60">
        <v>137.00700000000001</v>
      </c>
      <c r="F28" s="94"/>
      <c r="G28" s="60">
        <v>135.43299999999999</v>
      </c>
      <c r="H28" s="91"/>
      <c r="I28" s="60">
        <v>123.96299999999999</v>
      </c>
      <c r="J28" s="91"/>
      <c r="K28" s="60">
        <v>8.4450000000000003</v>
      </c>
      <c r="L28" s="91"/>
      <c r="M28" s="60">
        <v>7.7270000000000003</v>
      </c>
      <c r="N28" s="91"/>
      <c r="O28" s="178" t="s">
        <v>196</v>
      </c>
      <c r="P28" s="91"/>
      <c r="Q28" s="178" t="s">
        <v>196</v>
      </c>
      <c r="R28" s="91"/>
      <c r="S28" s="60">
        <v>324.65600000000001</v>
      </c>
      <c r="T28" s="94"/>
      <c r="U28" s="60">
        <v>269.024</v>
      </c>
    </row>
    <row r="29" spans="1:21" ht="11.25" customHeight="1" x14ac:dyDescent="0.2">
      <c r="A29" s="113" t="s">
        <v>24</v>
      </c>
      <c r="B29" s="41"/>
      <c r="C29" s="197">
        <v>180.136</v>
      </c>
      <c r="D29" s="40"/>
      <c r="E29" s="197">
        <v>136.28</v>
      </c>
      <c r="F29" s="40"/>
      <c r="G29" s="197">
        <v>145.39500000000001</v>
      </c>
      <c r="H29" s="40"/>
      <c r="I29" s="197">
        <v>133.839</v>
      </c>
      <c r="J29" s="40"/>
      <c r="K29" s="197">
        <v>8.4469999999999992</v>
      </c>
      <c r="L29" s="40"/>
      <c r="M29" s="197">
        <v>7.7279999999999998</v>
      </c>
      <c r="N29" s="40"/>
      <c r="O29" s="178" t="s">
        <v>196</v>
      </c>
      <c r="P29" s="40"/>
      <c r="Q29" s="178" t="s">
        <v>196</v>
      </c>
      <c r="R29" s="40"/>
      <c r="S29" s="197">
        <v>334.30599999999998</v>
      </c>
      <c r="T29" s="40"/>
      <c r="U29" s="197">
        <v>278.17500000000001</v>
      </c>
    </row>
    <row r="30" spans="1:21" ht="11.25" customHeight="1" x14ac:dyDescent="0.2">
      <c r="A30" s="86" t="s">
        <v>217</v>
      </c>
      <c r="B30" s="42"/>
      <c r="C30" s="103">
        <v>360.58500000000004</v>
      </c>
      <c r="D30" s="105"/>
      <c r="E30" s="103">
        <v>273.28700000000003</v>
      </c>
      <c r="F30" s="105"/>
      <c r="G30" s="103">
        <v>280.82799999999997</v>
      </c>
      <c r="H30" s="104"/>
      <c r="I30" s="103">
        <v>257.80200000000002</v>
      </c>
      <c r="J30" s="104"/>
      <c r="K30" s="103">
        <v>16.891999999999999</v>
      </c>
      <c r="L30" s="104"/>
      <c r="M30" s="103">
        <v>15.455</v>
      </c>
      <c r="N30" s="104"/>
      <c r="O30" s="107">
        <v>0.65500000000000003</v>
      </c>
      <c r="P30" s="104"/>
      <c r="Q30" s="107">
        <v>0.65500000000000003</v>
      </c>
      <c r="R30" s="104"/>
      <c r="S30" s="103">
        <v>658.96199999999999</v>
      </c>
      <c r="T30" s="105"/>
      <c r="U30" s="103">
        <v>547.19900000000007</v>
      </c>
    </row>
    <row r="31" spans="1:21" ht="11.25" customHeight="1" x14ac:dyDescent="0.2">
      <c r="A31" s="226" t="s">
        <v>232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</row>
    <row r="32" spans="1:21" ht="11.25" customHeight="1" x14ac:dyDescent="0.2">
      <c r="A32" s="228" t="s">
        <v>54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</row>
    <row r="33" spans="1:21" ht="11.25" customHeight="1" x14ac:dyDescent="0.2">
      <c r="A33" s="221" t="s">
        <v>183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</row>
  </sheetData>
  <mergeCells count="18">
    <mergeCell ref="A5:U5"/>
    <mergeCell ref="A1:U1"/>
    <mergeCell ref="A2:U2"/>
    <mergeCell ref="A3:U3"/>
    <mergeCell ref="A4:U4"/>
    <mergeCell ref="A6:U6"/>
    <mergeCell ref="S9:U9"/>
    <mergeCell ref="A33:U33"/>
    <mergeCell ref="G7:I7"/>
    <mergeCell ref="C8:E8"/>
    <mergeCell ref="G8:I8"/>
    <mergeCell ref="O8:Q8"/>
    <mergeCell ref="C9:E9"/>
    <mergeCell ref="G9:I9"/>
    <mergeCell ref="K9:M9"/>
    <mergeCell ref="O9:Q9"/>
    <mergeCell ref="A31:U31"/>
    <mergeCell ref="A32:U32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23" bestFit="1" customWidth="1"/>
    <col min="2" max="2" width="1.6640625" style="23" customWidth="1"/>
    <col min="3" max="3" width="7.44140625" style="23" bestFit="1" customWidth="1"/>
    <col min="4" max="4" width="1.6640625" style="27" customWidth="1"/>
    <col min="5" max="5" width="9.44140625" style="23" bestFit="1" customWidth="1"/>
    <col min="6" max="6" width="1.6640625" style="27" customWidth="1"/>
    <col min="7" max="7" width="7.44140625" style="23" bestFit="1" customWidth="1"/>
    <col min="8" max="8" width="1.6640625" style="27" customWidth="1"/>
    <col min="9" max="9" width="9.44140625" style="23" bestFit="1" customWidth="1"/>
    <col min="10" max="16384" width="9.33203125" style="23"/>
  </cols>
  <sheetData>
    <row r="1" spans="1:9" ht="11.25" customHeight="1" x14ac:dyDescent="0.2">
      <c r="A1" s="211" t="s">
        <v>55</v>
      </c>
      <c r="B1" s="230"/>
      <c r="C1" s="230"/>
      <c r="D1" s="230"/>
      <c r="E1" s="230"/>
      <c r="F1" s="230"/>
      <c r="G1" s="230"/>
      <c r="H1" s="230"/>
      <c r="I1" s="230"/>
    </row>
    <row r="2" spans="1:9" ht="11.25" customHeight="1" x14ac:dyDescent="0.2">
      <c r="A2" s="211" t="s">
        <v>56</v>
      </c>
      <c r="B2" s="230"/>
      <c r="C2" s="230"/>
      <c r="D2" s="230"/>
      <c r="E2" s="230"/>
      <c r="F2" s="230"/>
      <c r="G2" s="230"/>
      <c r="H2" s="230"/>
      <c r="I2" s="230"/>
    </row>
    <row r="3" spans="1:9" ht="11.25" customHeight="1" x14ac:dyDescent="0.2">
      <c r="A3" s="211" t="s">
        <v>218</v>
      </c>
      <c r="B3" s="230"/>
      <c r="C3" s="230"/>
      <c r="D3" s="230"/>
      <c r="E3" s="230"/>
      <c r="F3" s="230"/>
      <c r="G3" s="230"/>
      <c r="H3" s="230"/>
      <c r="I3" s="230"/>
    </row>
    <row r="4" spans="1:9" ht="11.25" customHeight="1" x14ac:dyDescent="0.2">
      <c r="A4" s="211"/>
      <c r="B4" s="230"/>
      <c r="C4" s="230"/>
      <c r="D4" s="230"/>
      <c r="E4" s="230"/>
      <c r="F4" s="230"/>
      <c r="G4" s="230"/>
      <c r="H4" s="230"/>
      <c r="I4" s="230"/>
    </row>
    <row r="5" spans="1:9" ht="11.25" customHeight="1" x14ac:dyDescent="0.2">
      <c r="A5" s="211" t="s">
        <v>57</v>
      </c>
      <c r="B5" s="230"/>
      <c r="C5" s="230"/>
      <c r="D5" s="230"/>
      <c r="E5" s="230"/>
      <c r="F5" s="230"/>
      <c r="G5" s="230"/>
      <c r="H5" s="230"/>
      <c r="I5" s="230"/>
    </row>
    <row r="6" spans="1:9" ht="11.25" customHeight="1" x14ac:dyDescent="0.2">
      <c r="A6" s="213"/>
      <c r="B6" s="235"/>
      <c r="C6" s="235"/>
      <c r="D6" s="235"/>
      <c r="E6" s="235"/>
      <c r="F6" s="235"/>
      <c r="G6" s="235"/>
      <c r="H6" s="235"/>
      <c r="I6" s="235"/>
    </row>
    <row r="7" spans="1:9" ht="11.25" customHeight="1" x14ac:dyDescent="0.2">
      <c r="A7" s="21"/>
      <c r="B7" s="21"/>
      <c r="C7" s="21"/>
      <c r="D7" s="8"/>
      <c r="E7" s="21"/>
      <c r="F7" s="8"/>
      <c r="G7" s="233" t="s">
        <v>58</v>
      </c>
      <c r="H7" s="234"/>
      <c r="I7" s="234"/>
    </row>
    <row r="8" spans="1:9" ht="11.25" customHeight="1" x14ac:dyDescent="0.2">
      <c r="A8" s="48"/>
      <c r="B8" s="48"/>
      <c r="C8" s="213" t="s">
        <v>59</v>
      </c>
      <c r="D8" s="225"/>
      <c r="E8" s="225"/>
      <c r="F8" s="9"/>
      <c r="G8" s="213" t="s">
        <v>60</v>
      </c>
      <c r="H8" s="225"/>
      <c r="I8" s="225"/>
    </row>
    <row r="9" spans="1:9" ht="11.25" customHeight="1" x14ac:dyDescent="0.2">
      <c r="A9" s="48"/>
      <c r="B9" s="48"/>
      <c r="C9" s="54" t="s">
        <v>61</v>
      </c>
      <c r="D9" s="56"/>
      <c r="E9" s="54" t="s">
        <v>62</v>
      </c>
      <c r="F9" s="9"/>
      <c r="G9" s="54" t="s">
        <v>61</v>
      </c>
      <c r="H9" s="56"/>
      <c r="I9" s="54" t="s">
        <v>62</v>
      </c>
    </row>
    <row r="10" spans="1:9" ht="11.25" customHeight="1" x14ac:dyDescent="0.2">
      <c r="A10" s="47"/>
      <c r="B10" s="47"/>
      <c r="C10" s="53" t="s">
        <v>63</v>
      </c>
      <c r="D10" s="57"/>
      <c r="E10" s="53" t="s">
        <v>64</v>
      </c>
      <c r="F10" s="13"/>
      <c r="G10" s="53" t="s">
        <v>63</v>
      </c>
      <c r="H10" s="57"/>
      <c r="I10" s="53" t="s">
        <v>64</v>
      </c>
    </row>
    <row r="11" spans="1:9" ht="11.25" customHeight="1" x14ac:dyDescent="0.2">
      <c r="A11" s="62" t="s">
        <v>65</v>
      </c>
      <c r="B11" s="1"/>
      <c r="C11" s="24">
        <v>150000</v>
      </c>
      <c r="D11" s="90"/>
      <c r="E11" s="24">
        <v>180000</v>
      </c>
      <c r="F11" s="90"/>
      <c r="G11" s="24">
        <v>114000</v>
      </c>
      <c r="H11" s="90"/>
      <c r="I11" s="24">
        <v>136000</v>
      </c>
    </row>
    <row r="12" spans="1:9" ht="11.25" customHeight="1" x14ac:dyDescent="0.2">
      <c r="A12" s="62" t="s">
        <v>66</v>
      </c>
      <c r="B12" s="1"/>
      <c r="C12" s="24">
        <v>131000</v>
      </c>
      <c r="D12" s="90"/>
      <c r="E12" s="24">
        <v>145000</v>
      </c>
      <c r="F12" s="90"/>
      <c r="G12" s="24">
        <v>121000</v>
      </c>
      <c r="H12" s="90"/>
      <c r="I12" s="24">
        <v>134000</v>
      </c>
    </row>
    <row r="13" spans="1:9" ht="11.25" customHeight="1" x14ac:dyDescent="0.2">
      <c r="A13" s="62" t="s">
        <v>47</v>
      </c>
      <c r="B13" s="1"/>
      <c r="C13" s="24">
        <v>7040</v>
      </c>
      <c r="D13" s="90"/>
      <c r="E13" s="24">
        <v>8450</v>
      </c>
      <c r="F13" s="90"/>
      <c r="G13" s="24">
        <v>6440</v>
      </c>
      <c r="H13" s="90"/>
      <c r="I13" s="24">
        <v>7730</v>
      </c>
    </row>
    <row r="14" spans="1:9" ht="11.25" customHeight="1" x14ac:dyDescent="0.2">
      <c r="A14" s="62" t="s">
        <v>67</v>
      </c>
      <c r="B14" s="1"/>
      <c r="C14" s="17">
        <v>273</v>
      </c>
      <c r="D14" s="89"/>
      <c r="E14" s="17">
        <v>328</v>
      </c>
      <c r="F14" s="89"/>
      <c r="G14" s="17">
        <v>273</v>
      </c>
      <c r="H14" s="89"/>
      <c r="I14" s="17">
        <v>328</v>
      </c>
    </row>
    <row r="15" spans="1:9" ht="11.25" customHeight="1" x14ac:dyDescent="0.2">
      <c r="A15" s="63" t="s">
        <v>7</v>
      </c>
      <c r="B15" s="3"/>
      <c r="C15" s="25">
        <v>289000</v>
      </c>
      <c r="D15" s="89"/>
      <c r="E15" s="25">
        <v>334000</v>
      </c>
      <c r="F15" s="89"/>
      <c r="G15" s="25">
        <v>241000</v>
      </c>
      <c r="H15" s="89"/>
      <c r="I15" s="25">
        <v>278000</v>
      </c>
    </row>
    <row r="16" spans="1:9" ht="11.25" customHeight="1" x14ac:dyDescent="0.2">
      <c r="A16" s="231" t="s">
        <v>54</v>
      </c>
      <c r="B16" s="232"/>
      <c r="C16" s="232"/>
      <c r="D16" s="232"/>
      <c r="E16" s="232"/>
      <c r="F16" s="232"/>
      <c r="G16" s="232"/>
      <c r="H16" s="232"/>
      <c r="I16" s="232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54" bestFit="1" customWidth="1"/>
    <col min="2" max="2" width="1.6640625" style="154" customWidth="1"/>
    <col min="3" max="3" width="6.6640625" style="154" bestFit="1" customWidth="1"/>
    <col min="4" max="4" width="1.6640625" style="153" customWidth="1"/>
    <col min="5" max="5" width="6.6640625" style="154" bestFit="1" customWidth="1"/>
    <col min="6" max="6" width="1.6640625" style="37" customWidth="1"/>
    <col min="7" max="7" width="7.6640625" style="154" bestFit="1" customWidth="1"/>
    <col min="8" max="8" width="1.6640625" style="37" customWidth="1"/>
    <col min="9" max="9" width="6.5546875" style="154" bestFit="1" customWidth="1"/>
    <col min="10" max="10" width="1.6640625" style="154" customWidth="1"/>
    <col min="11" max="11" width="6.6640625" style="154" customWidth="1"/>
    <col min="12" max="12" width="1.6640625" style="154" customWidth="1"/>
    <col min="13" max="13" width="7.6640625" style="154" customWidth="1"/>
    <col min="14" max="16384" width="9.33203125" style="154"/>
  </cols>
  <sheetData>
    <row r="1" spans="1:13" ht="11.25" customHeight="1" x14ac:dyDescent="0.3">
      <c r="A1" s="211" t="s">
        <v>68</v>
      </c>
      <c r="B1" s="212"/>
      <c r="C1" s="212"/>
      <c r="D1" s="212"/>
      <c r="E1" s="212"/>
      <c r="F1" s="212"/>
      <c r="G1" s="212"/>
      <c r="H1" s="212"/>
      <c r="I1" s="212"/>
      <c r="J1" s="236"/>
      <c r="K1" s="236"/>
      <c r="L1" s="236"/>
      <c r="M1" s="236"/>
    </row>
    <row r="2" spans="1:13" ht="11.25" customHeight="1" x14ac:dyDescent="0.3">
      <c r="A2" s="211" t="s">
        <v>231</v>
      </c>
      <c r="B2" s="212"/>
      <c r="C2" s="212"/>
      <c r="D2" s="212"/>
      <c r="E2" s="212"/>
      <c r="F2" s="212"/>
      <c r="G2" s="212"/>
      <c r="H2" s="212"/>
      <c r="I2" s="212"/>
      <c r="J2" s="236"/>
      <c r="K2" s="236"/>
      <c r="L2" s="236"/>
      <c r="M2" s="236"/>
    </row>
    <row r="3" spans="1:13" ht="11.25" customHeight="1" x14ac:dyDescent="0.3">
      <c r="A3" s="211"/>
      <c r="B3" s="212"/>
      <c r="C3" s="212"/>
      <c r="D3" s="212"/>
      <c r="E3" s="212"/>
      <c r="F3" s="212"/>
      <c r="G3" s="212"/>
      <c r="H3" s="212"/>
      <c r="I3" s="212"/>
      <c r="J3" s="236"/>
      <c r="K3" s="236"/>
      <c r="L3" s="236"/>
      <c r="M3" s="236"/>
    </row>
    <row r="4" spans="1:13" ht="11.25" customHeight="1" x14ac:dyDescent="0.3">
      <c r="A4" s="237" t="s">
        <v>57</v>
      </c>
      <c r="B4" s="212"/>
      <c r="C4" s="212"/>
      <c r="D4" s="212"/>
      <c r="E4" s="212"/>
      <c r="F4" s="212"/>
      <c r="G4" s="212"/>
      <c r="H4" s="212"/>
      <c r="I4" s="212"/>
      <c r="J4" s="236"/>
      <c r="K4" s="236"/>
      <c r="L4" s="236"/>
      <c r="M4" s="236"/>
    </row>
    <row r="5" spans="1:13" ht="11.25" customHeight="1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13" ht="11.25" customHeight="1" x14ac:dyDescent="0.3">
      <c r="A6" s="152"/>
      <c r="B6" s="179"/>
      <c r="C6" s="238" t="s">
        <v>24</v>
      </c>
      <c r="D6" s="239"/>
      <c r="E6" s="239"/>
      <c r="F6" s="239"/>
      <c r="G6" s="239"/>
      <c r="H6" s="239"/>
      <c r="I6" s="239"/>
      <c r="K6" s="241" t="s">
        <v>219</v>
      </c>
      <c r="L6" s="239"/>
      <c r="M6" s="239"/>
    </row>
    <row r="7" spans="1:13" ht="11.25" customHeight="1" x14ac:dyDescent="0.3">
      <c r="A7" s="48"/>
      <c r="B7" s="48"/>
      <c r="C7" s="145" t="s">
        <v>8</v>
      </c>
      <c r="D7" s="64"/>
      <c r="E7" s="145" t="s">
        <v>69</v>
      </c>
      <c r="F7" s="145"/>
      <c r="G7" s="145" t="s">
        <v>70</v>
      </c>
      <c r="H7" s="145"/>
      <c r="I7" s="145" t="s">
        <v>8</v>
      </c>
      <c r="K7" s="145" t="s">
        <v>69</v>
      </c>
      <c r="M7" s="145" t="s">
        <v>70</v>
      </c>
    </row>
    <row r="8" spans="1:13" ht="11.25" customHeight="1" x14ac:dyDescent="0.3">
      <c r="A8" s="47"/>
      <c r="B8" s="47"/>
      <c r="C8" s="146" t="s">
        <v>71</v>
      </c>
      <c r="D8" s="65"/>
      <c r="E8" s="146" t="s">
        <v>72</v>
      </c>
      <c r="F8" s="146"/>
      <c r="G8" s="146" t="s">
        <v>73</v>
      </c>
      <c r="H8" s="146"/>
      <c r="I8" s="146" t="s">
        <v>74</v>
      </c>
      <c r="K8" s="146" t="s">
        <v>72</v>
      </c>
      <c r="L8" s="111"/>
      <c r="M8" s="146" t="s">
        <v>73</v>
      </c>
    </row>
    <row r="9" spans="1:13" ht="11.25" customHeight="1" x14ac:dyDescent="0.3">
      <c r="A9" s="66" t="s">
        <v>75</v>
      </c>
      <c r="B9" s="4"/>
      <c r="C9" s="4"/>
      <c r="D9" s="28"/>
      <c r="E9" s="4"/>
      <c r="F9" s="2"/>
      <c r="G9" s="4"/>
      <c r="H9" s="2"/>
      <c r="I9" s="4"/>
    </row>
    <row r="10" spans="1:13" ht="11.25" customHeight="1" x14ac:dyDescent="0.3">
      <c r="A10" s="63" t="s">
        <v>76</v>
      </c>
      <c r="B10" s="4"/>
      <c r="C10" s="24">
        <v>20300</v>
      </c>
      <c r="D10" s="29"/>
      <c r="E10" s="24">
        <v>52900</v>
      </c>
      <c r="F10" s="30"/>
      <c r="G10" s="24">
        <v>53000</v>
      </c>
      <c r="H10" s="30"/>
      <c r="I10" s="24">
        <v>20200</v>
      </c>
      <c r="K10" s="199">
        <v>102000</v>
      </c>
      <c r="M10" s="199">
        <v>102000</v>
      </c>
    </row>
    <row r="11" spans="1:13" ht="11.25" customHeight="1" x14ac:dyDescent="0.3">
      <c r="A11" s="63" t="s">
        <v>77</v>
      </c>
      <c r="B11" s="4"/>
      <c r="C11" s="24">
        <v>4910</v>
      </c>
      <c r="D11" s="29"/>
      <c r="E11" s="24">
        <v>24400</v>
      </c>
      <c r="F11" s="30"/>
      <c r="G11" s="24">
        <v>24600</v>
      </c>
      <c r="H11" s="30"/>
      <c r="I11" s="24">
        <v>4730</v>
      </c>
      <c r="K11" s="199">
        <v>49300</v>
      </c>
      <c r="M11" s="199">
        <v>49500</v>
      </c>
    </row>
    <row r="12" spans="1:13" ht="11.25" customHeight="1" x14ac:dyDescent="0.3">
      <c r="A12" s="63" t="s">
        <v>78</v>
      </c>
      <c r="B12" s="4"/>
      <c r="C12" s="24">
        <v>14700</v>
      </c>
      <c r="D12" s="32"/>
      <c r="E12" s="24">
        <v>33300</v>
      </c>
      <c r="F12" s="30"/>
      <c r="G12" s="24">
        <v>37800</v>
      </c>
      <c r="H12" s="30"/>
      <c r="I12" s="24">
        <v>10300</v>
      </c>
      <c r="K12" s="199">
        <v>65500</v>
      </c>
      <c r="M12" s="199">
        <v>69800</v>
      </c>
    </row>
    <row r="13" spans="1:13" ht="11.25" customHeight="1" x14ac:dyDescent="0.3">
      <c r="A13" s="63" t="s">
        <v>79</v>
      </c>
      <c r="B13" s="4"/>
      <c r="C13" s="24">
        <v>3370</v>
      </c>
      <c r="D13" s="33"/>
      <c r="E13" s="24">
        <v>5820</v>
      </c>
      <c r="F13" s="30"/>
      <c r="G13" s="24">
        <v>5820</v>
      </c>
      <c r="H13" s="30"/>
      <c r="I13" s="24">
        <v>3370</v>
      </c>
      <c r="K13" s="199">
        <v>11700</v>
      </c>
      <c r="M13" s="199">
        <v>11700</v>
      </c>
    </row>
    <row r="14" spans="1:13" ht="11.25" customHeight="1" x14ac:dyDescent="0.3">
      <c r="A14" s="63" t="s">
        <v>80</v>
      </c>
      <c r="B14" s="4"/>
      <c r="C14" s="26">
        <v>3530</v>
      </c>
      <c r="D14" s="29"/>
      <c r="E14" s="26">
        <v>11800</v>
      </c>
      <c r="F14" s="31"/>
      <c r="G14" s="26">
        <v>11700</v>
      </c>
      <c r="H14" s="31"/>
      <c r="I14" s="26">
        <v>3550</v>
      </c>
      <c r="K14" s="199">
        <v>23100</v>
      </c>
      <c r="M14" s="199">
        <v>23300</v>
      </c>
    </row>
    <row r="15" spans="1:13" ht="11.25" customHeight="1" x14ac:dyDescent="0.3">
      <c r="A15" s="63" t="s">
        <v>81</v>
      </c>
      <c r="B15" s="4"/>
      <c r="C15" s="26">
        <v>10600</v>
      </c>
      <c r="D15" s="43"/>
      <c r="E15" s="26">
        <v>38600</v>
      </c>
      <c r="F15" s="31"/>
      <c r="G15" s="26">
        <v>38600</v>
      </c>
      <c r="H15" s="31"/>
      <c r="I15" s="26">
        <v>10600</v>
      </c>
      <c r="K15" s="199">
        <v>76500</v>
      </c>
      <c r="M15" s="199">
        <v>76500</v>
      </c>
    </row>
    <row r="16" spans="1:13" ht="11.25" customHeight="1" x14ac:dyDescent="0.3">
      <c r="A16" s="67" t="s">
        <v>82</v>
      </c>
      <c r="B16" s="4"/>
      <c r="C16" s="35">
        <v>57400</v>
      </c>
      <c r="D16" s="35"/>
      <c r="E16" s="35">
        <v>167000</v>
      </c>
      <c r="F16" s="35"/>
      <c r="G16" s="35">
        <v>171000</v>
      </c>
      <c r="H16" s="35"/>
      <c r="I16" s="35">
        <v>52700</v>
      </c>
      <c r="J16" s="180"/>
      <c r="K16" s="200">
        <v>328000</v>
      </c>
      <c r="L16" s="180"/>
      <c r="M16" s="200">
        <v>333000</v>
      </c>
    </row>
    <row r="17" spans="1:13" ht="11.25" customHeight="1" x14ac:dyDescent="0.3">
      <c r="A17" s="62" t="s">
        <v>83</v>
      </c>
      <c r="B17" s="4"/>
      <c r="C17" s="18"/>
      <c r="D17" s="33"/>
      <c r="E17" s="24"/>
      <c r="F17" s="30"/>
      <c r="G17" s="24"/>
      <c r="H17" s="30"/>
      <c r="I17" s="18"/>
      <c r="K17" s="199"/>
      <c r="M17" s="199"/>
    </row>
    <row r="18" spans="1:13" ht="11.25" customHeight="1" x14ac:dyDescent="0.3">
      <c r="A18" s="63" t="s">
        <v>84</v>
      </c>
      <c r="B18" s="4"/>
      <c r="C18" s="24">
        <v>6830</v>
      </c>
      <c r="D18" s="29"/>
      <c r="E18" s="24">
        <v>26200</v>
      </c>
      <c r="F18" s="30"/>
      <c r="G18" s="24">
        <v>26200</v>
      </c>
      <c r="H18" s="30"/>
      <c r="I18" s="24">
        <v>6830</v>
      </c>
      <c r="K18" s="199">
        <v>53200</v>
      </c>
      <c r="M18" s="199">
        <v>53200</v>
      </c>
    </row>
    <row r="19" spans="1:13" ht="11.25" customHeight="1" x14ac:dyDescent="0.3">
      <c r="A19" s="63" t="s">
        <v>85</v>
      </c>
      <c r="B19" s="4"/>
      <c r="C19" s="24">
        <v>7320</v>
      </c>
      <c r="D19" s="32"/>
      <c r="E19" s="24">
        <v>16000</v>
      </c>
      <c r="F19" s="30"/>
      <c r="G19" s="24">
        <v>16000</v>
      </c>
      <c r="H19" s="30"/>
      <c r="I19" s="24">
        <v>7320</v>
      </c>
      <c r="K19" s="199">
        <v>31900</v>
      </c>
      <c r="M19" s="199">
        <v>31900</v>
      </c>
    </row>
    <row r="20" spans="1:13" ht="11.25" customHeight="1" x14ac:dyDescent="0.3">
      <c r="A20" s="63" t="s">
        <v>86</v>
      </c>
      <c r="B20" s="4"/>
      <c r="C20" s="24">
        <v>9160</v>
      </c>
      <c r="D20" s="29"/>
      <c r="E20" s="24">
        <v>34500</v>
      </c>
      <c r="F20" s="30"/>
      <c r="G20" s="24">
        <v>34600</v>
      </c>
      <c r="H20" s="30"/>
      <c r="I20" s="24">
        <v>9080</v>
      </c>
      <c r="K20" s="199">
        <v>74400</v>
      </c>
      <c r="M20" s="199">
        <v>74400</v>
      </c>
    </row>
    <row r="21" spans="1:13" ht="11.25" customHeight="1" x14ac:dyDescent="0.3">
      <c r="A21" s="63" t="s">
        <v>87</v>
      </c>
      <c r="B21" s="4"/>
      <c r="C21" s="24">
        <v>15900</v>
      </c>
      <c r="D21" s="32"/>
      <c r="E21" s="24">
        <v>26200</v>
      </c>
      <c r="F21" s="30"/>
      <c r="G21" s="24">
        <v>31500</v>
      </c>
      <c r="H21" s="30"/>
      <c r="I21" s="24">
        <v>10600</v>
      </c>
      <c r="K21" s="199">
        <v>53900</v>
      </c>
      <c r="M21" s="199">
        <v>58600</v>
      </c>
    </row>
    <row r="22" spans="1:13" ht="11.25" customHeight="1" x14ac:dyDescent="0.3">
      <c r="A22" s="63" t="s">
        <v>88</v>
      </c>
      <c r="B22" s="4"/>
      <c r="C22" s="25">
        <v>4410</v>
      </c>
      <c r="D22" s="34"/>
      <c r="E22" s="25">
        <v>8860</v>
      </c>
      <c r="F22" s="36"/>
      <c r="G22" s="25">
        <v>9100</v>
      </c>
      <c r="H22" s="36"/>
      <c r="I22" s="25">
        <v>4170</v>
      </c>
      <c r="K22" s="199">
        <v>17600</v>
      </c>
      <c r="M22" s="199">
        <v>18000</v>
      </c>
    </row>
    <row r="23" spans="1:13" ht="11.25" customHeight="1" x14ac:dyDescent="0.3">
      <c r="A23" s="67" t="s">
        <v>89</v>
      </c>
      <c r="B23" s="4"/>
      <c r="C23" s="26">
        <v>43600</v>
      </c>
      <c r="D23" s="26"/>
      <c r="E23" s="26">
        <v>112000</v>
      </c>
      <c r="F23" s="26"/>
      <c r="G23" s="26">
        <v>117000</v>
      </c>
      <c r="H23" s="26"/>
      <c r="I23" s="26">
        <v>38000</v>
      </c>
      <c r="J23" s="180"/>
      <c r="K23" s="200">
        <v>231000</v>
      </c>
      <c r="L23" s="180"/>
      <c r="M23" s="200">
        <v>236000</v>
      </c>
    </row>
    <row r="24" spans="1:13" ht="11.25" customHeight="1" x14ac:dyDescent="0.3">
      <c r="A24" s="63" t="s">
        <v>90</v>
      </c>
      <c r="B24" s="3"/>
      <c r="C24" s="44">
        <v>101000</v>
      </c>
      <c r="D24" s="44"/>
      <c r="E24" s="44">
        <v>278000</v>
      </c>
      <c r="F24" s="44"/>
      <c r="G24" s="44">
        <v>289000</v>
      </c>
      <c r="H24" s="44"/>
      <c r="I24" s="44">
        <v>90700</v>
      </c>
      <c r="J24" s="181"/>
      <c r="K24" s="44">
        <v>559000</v>
      </c>
      <c r="L24" s="181"/>
      <c r="M24" s="44">
        <v>569000</v>
      </c>
    </row>
    <row r="25" spans="1:13" ht="11.25" customHeight="1" x14ac:dyDescent="0.3">
      <c r="A25" s="231" t="s">
        <v>54</v>
      </c>
      <c r="B25" s="220"/>
      <c r="C25" s="220"/>
      <c r="D25" s="220"/>
      <c r="E25" s="220"/>
      <c r="F25" s="220"/>
      <c r="G25" s="220"/>
      <c r="H25" s="220"/>
      <c r="I25" s="220"/>
      <c r="J25" s="240"/>
      <c r="K25" s="240"/>
      <c r="L25" s="240"/>
      <c r="M25" s="240"/>
    </row>
    <row r="26" spans="1:13" ht="11.25" customHeight="1" x14ac:dyDescent="0.3">
      <c r="A26" s="209" t="s">
        <v>91</v>
      </c>
      <c r="B26" s="210"/>
      <c r="C26" s="210"/>
      <c r="D26" s="210"/>
      <c r="E26" s="210"/>
      <c r="F26" s="210"/>
      <c r="G26" s="210"/>
      <c r="H26" s="210"/>
      <c r="I26" s="210"/>
      <c r="J26" s="236"/>
      <c r="K26" s="236"/>
      <c r="L26" s="236"/>
      <c r="M26" s="236"/>
    </row>
    <row r="27" spans="1:13" ht="11.25" customHeight="1" x14ac:dyDescent="0.3">
      <c r="A27" s="209" t="s">
        <v>92</v>
      </c>
      <c r="B27" s="210"/>
      <c r="C27" s="210"/>
      <c r="D27" s="210"/>
      <c r="E27" s="210"/>
      <c r="F27" s="210"/>
      <c r="G27" s="210"/>
      <c r="H27" s="210"/>
      <c r="I27" s="210"/>
      <c r="J27" s="236"/>
      <c r="K27" s="236"/>
      <c r="L27" s="236"/>
      <c r="M27" s="236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CC9A-3F9B-4A09-9D75-DD337D7E19D2}">
  <dimension ref="A1:M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54" customWidth="1"/>
    <col min="2" max="2" width="1.6640625" style="154" customWidth="1"/>
    <col min="3" max="3" width="6.5546875" style="154" bestFit="1" customWidth="1"/>
    <col min="4" max="4" width="1.6640625" style="153" customWidth="1"/>
    <col min="5" max="5" width="8.33203125" style="154" bestFit="1" customWidth="1"/>
    <col min="6" max="6" width="1.6640625" style="154" customWidth="1"/>
    <col min="7" max="7" width="7.6640625" style="154" bestFit="1" customWidth="1"/>
    <col min="8" max="8" width="1.6640625" style="154" customWidth="1"/>
    <col min="9" max="9" width="5.6640625" style="154" bestFit="1" customWidth="1"/>
    <col min="10" max="10" width="1.6640625" style="154" customWidth="1"/>
    <col min="11" max="11" width="9.109375" style="154"/>
    <col min="12" max="12" width="1.6640625" style="154" customWidth="1"/>
    <col min="13" max="241" width="9.109375" style="154"/>
    <col min="242" max="242" width="28" style="154" bestFit="1" customWidth="1"/>
    <col min="243" max="243" width="1.5546875" style="154" customWidth="1"/>
    <col min="244" max="244" width="6.5546875" style="154" bestFit="1" customWidth="1"/>
    <col min="245" max="245" width="1.5546875" style="154" customWidth="1"/>
    <col min="246" max="246" width="8.33203125" style="154" bestFit="1" customWidth="1"/>
    <col min="247" max="247" width="1.5546875" style="154" customWidth="1"/>
    <col min="248" max="248" width="7.6640625" style="154" bestFit="1" customWidth="1"/>
    <col min="249" max="249" width="1.5546875" style="154" customWidth="1"/>
    <col min="250" max="250" width="5.6640625" style="154" bestFit="1" customWidth="1"/>
    <col min="251" max="251" width="1.5546875" style="154" customWidth="1"/>
    <col min="252" max="252" width="8.33203125" style="154" customWidth="1"/>
    <col min="253" max="253" width="1.5546875" style="154" customWidth="1"/>
    <col min="254" max="254" width="7.6640625" style="154" bestFit="1" customWidth="1"/>
    <col min="255" max="255" width="13.6640625" style="154" customWidth="1"/>
    <col min="256" max="497" width="9.109375" style="154"/>
    <col min="498" max="498" width="28" style="154" bestFit="1" customWidth="1"/>
    <col min="499" max="499" width="1.5546875" style="154" customWidth="1"/>
    <col min="500" max="500" width="6.5546875" style="154" bestFit="1" customWidth="1"/>
    <col min="501" max="501" width="1.5546875" style="154" customWidth="1"/>
    <col min="502" max="502" width="8.33203125" style="154" bestFit="1" customWidth="1"/>
    <col min="503" max="503" width="1.5546875" style="154" customWidth="1"/>
    <col min="504" max="504" width="7.6640625" style="154" bestFit="1" customWidth="1"/>
    <col min="505" max="505" width="1.5546875" style="154" customWidth="1"/>
    <col min="506" max="506" width="5.6640625" style="154" bestFit="1" customWidth="1"/>
    <col min="507" max="507" width="1.5546875" style="154" customWidth="1"/>
    <col min="508" max="508" width="8.33203125" style="154" customWidth="1"/>
    <col min="509" max="509" width="1.5546875" style="154" customWidth="1"/>
    <col min="510" max="510" width="7.6640625" style="154" bestFit="1" customWidth="1"/>
    <col min="511" max="511" width="13.6640625" style="154" customWidth="1"/>
    <col min="512" max="753" width="9.109375" style="154"/>
    <col min="754" max="754" width="28" style="154" bestFit="1" customWidth="1"/>
    <col min="755" max="755" width="1.5546875" style="154" customWidth="1"/>
    <col min="756" max="756" width="6.5546875" style="154" bestFit="1" customWidth="1"/>
    <col min="757" max="757" width="1.5546875" style="154" customWidth="1"/>
    <col min="758" max="758" width="8.33203125" style="154" bestFit="1" customWidth="1"/>
    <col min="759" max="759" width="1.5546875" style="154" customWidth="1"/>
    <col min="760" max="760" width="7.6640625" style="154" bestFit="1" customWidth="1"/>
    <col min="761" max="761" width="1.5546875" style="154" customWidth="1"/>
    <col min="762" max="762" width="5.6640625" style="154" bestFit="1" customWidth="1"/>
    <col min="763" max="763" width="1.5546875" style="154" customWidth="1"/>
    <col min="764" max="764" width="8.33203125" style="154" customWidth="1"/>
    <col min="765" max="765" width="1.5546875" style="154" customWidth="1"/>
    <col min="766" max="766" width="7.6640625" style="154" bestFit="1" customWidth="1"/>
    <col min="767" max="767" width="13.6640625" style="154" customWidth="1"/>
    <col min="768" max="1009" width="9.109375" style="154"/>
    <col min="1010" max="1010" width="28" style="154" bestFit="1" customWidth="1"/>
    <col min="1011" max="1011" width="1.5546875" style="154" customWidth="1"/>
    <col min="1012" max="1012" width="6.5546875" style="154" bestFit="1" customWidth="1"/>
    <col min="1013" max="1013" width="1.5546875" style="154" customWidth="1"/>
    <col min="1014" max="1014" width="8.33203125" style="154" bestFit="1" customWidth="1"/>
    <col min="1015" max="1015" width="1.5546875" style="154" customWidth="1"/>
    <col min="1016" max="1016" width="7.6640625" style="154" bestFit="1" customWidth="1"/>
    <col min="1017" max="1017" width="1.5546875" style="154" customWidth="1"/>
    <col min="1018" max="1018" width="5.6640625" style="154" bestFit="1" customWidth="1"/>
    <col min="1019" max="1019" width="1.5546875" style="154" customWidth="1"/>
    <col min="1020" max="1020" width="8.33203125" style="154" customWidth="1"/>
    <col min="1021" max="1021" width="1.5546875" style="154" customWidth="1"/>
    <col min="1022" max="1022" width="7.6640625" style="154" bestFit="1" customWidth="1"/>
    <col min="1023" max="1023" width="13.6640625" style="154" customWidth="1"/>
    <col min="1024" max="1265" width="9.109375" style="154"/>
    <col min="1266" max="1266" width="28" style="154" bestFit="1" customWidth="1"/>
    <col min="1267" max="1267" width="1.5546875" style="154" customWidth="1"/>
    <col min="1268" max="1268" width="6.5546875" style="154" bestFit="1" customWidth="1"/>
    <col min="1269" max="1269" width="1.5546875" style="154" customWidth="1"/>
    <col min="1270" max="1270" width="8.33203125" style="154" bestFit="1" customWidth="1"/>
    <col min="1271" max="1271" width="1.5546875" style="154" customWidth="1"/>
    <col min="1272" max="1272" width="7.6640625" style="154" bestFit="1" customWidth="1"/>
    <col min="1273" max="1273" width="1.5546875" style="154" customWidth="1"/>
    <col min="1274" max="1274" width="5.6640625" style="154" bestFit="1" customWidth="1"/>
    <col min="1275" max="1275" width="1.5546875" style="154" customWidth="1"/>
    <col min="1276" max="1276" width="8.33203125" style="154" customWidth="1"/>
    <col min="1277" max="1277" width="1.5546875" style="154" customWidth="1"/>
    <col min="1278" max="1278" width="7.6640625" style="154" bestFit="1" customWidth="1"/>
    <col min="1279" max="1279" width="13.6640625" style="154" customWidth="1"/>
    <col min="1280" max="1521" width="9.109375" style="154"/>
    <col min="1522" max="1522" width="28" style="154" bestFit="1" customWidth="1"/>
    <col min="1523" max="1523" width="1.5546875" style="154" customWidth="1"/>
    <col min="1524" max="1524" width="6.5546875" style="154" bestFit="1" customWidth="1"/>
    <col min="1525" max="1525" width="1.5546875" style="154" customWidth="1"/>
    <col min="1526" max="1526" width="8.33203125" style="154" bestFit="1" customWidth="1"/>
    <col min="1527" max="1527" width="1.5546875" style="154" customWidth="1"/>
    <col min="1528" max="1528" width="7.6640625" style="154" bestFit="1" customWidth="1"/>
    <col min="1529" max="1529" width="1.5546875" style="154" customWidth="1"/>
    <col min="1530" max="1530" width="5.6640625" style="154" bestFit="1" customWidth="1"/>
    <col min="1531" max="1531" width="1.5546875" style="154" customWidth="1"/>
    <col min="1532" max="1532" width="8.33203125" style="154" customWidth="1"/>
    <col min="1533" max="1533" width="1.5546875" style="154" customWidth="1"/>
    <col min="1534" max="1534" width="7.6640625" style="154" bestFit="1" customWidth="1"/>
    <col min="1535" max="1535" width="13.6640625" style="154" customWidth="1"/>
    <col min="1536" max="1777" width="9.109375" style="154"/>
    <col min="1778" max="1778" width="28" style="154" bestFit="1" customWidth="1"/>
    <col min="1779" max="1779" width="1.5546875" style="154" customWidth="1"/>
    <col min="1780" max="1780" width="6.5546875" style="154" bestFit="1" customWidth="1"/>
    <col min="1781" max="1781" width="1.5546875" style="154" customWidth="1"/>
    <col min="1782" max="1782" width="8.33203125" style="154" bestFit="1" customWidth="1"/>
    <col min="1783" max="1783" width="1.5546875" style="154" customWidth="1"/>
    <col min="1784" max="1784" width="7.6640625" style="154" bestFit="1" customWidth="1"/>
    <col min="1785" max="1785" width="1.5546875" style="154" customWidth="1"/>
    <col min="1786" max="1786" width="5.6640625" style="154" bestFit="1" customWidth="1"/>
    <col min="1787" max="1787" width="1.5546875" style="154" customWidth="1"/>
    <col min="1788" max="1788" width="8.33203125" style="154" customWidth="1"/>
    <col min="1789" max="1789" width="1.5546875" style="154" customWidth="1"/>
    <col min="1790" max="1790" width="7.6640625" style="154" bestFit="1" customWidth="1"/>
    <col min="1791" max="1791" width="13.6640625" style="154" customWidth="1"/>
    <col min="1792" max="2033" width="9.109375" style="154"/>
    <col min="2034" max="2034" width="28" style="154" bestFit="1" customWidth="1"/>
    <col min="2035" max="2035" width="1.5546875" style="154" customWidth="1"/>
    <col min="2036" max="2036" width="6.5546875" style="154" bestFit="1" customWidth="1"/>
    <col min="2037" max="2037" width="1.5546875" style="154" customWidth="1"/>
    <col min="2038" max="2038" width="8.33203125" style="154" bestFit="1" customWidth="1"/>
    <col min="2039" max="2039" width="1.5546875" style="154" customWidth="1"/>
    <col min="2040" max="2040" width="7.6640625" style="154" bestFit="1" customWidth="1"/>
    <col min="2041" max="2041" width="1.5546875" style="154" customWidth="1"/>
    <col min="2042" max="2042" width="5.6640625" style="154" bestFit="1" customWidth="1"/>
    <col min="2043" max="2043" width="1.5546875" style="154" customWidth="1"/>
    <col min="2044" max="2044" width="8.33203125" style="154" customWidth="1"/>
    <col min="2045" max="2045" width="1.5546875" style="154" customWidth="1"/>
    <col min="2046" max="2046" width="7.6640625" style="154" bestFit="1" customWidth="1"/>
    <col min="2047" max="2047" width="13.6640625" style="154" customWidth="1"/>
    <col min="2048" max="2289" width="9.109375" style="154"/>
    <col min="2290" max="2290" width="28" style="154" bestFit="1" customWidth="1"/>
    <col min="2291" max="2291" width="1.5546875" style="154" customWidth="1"/>
    <col min="2292" max="2292" width="6.5546875" style="154" bestFit="1" customWidth="1"/>
    <col min="2293" max="2293" width="1.5546875" style="154" customWidth="1"/>
    <col min="2294" max="2294" width="8.33203125" style="154" bestFit="1" customWidth="1"/>
    <col min="2295" max="2295" width="1.5546875" style="154" customWidth="1"/>
    <col min="2296" max="2296" width="7.6640625" style="154" bestFit="1" customWidth="1"/>
    <col min="2297" max="2297" width="1.5546875" style="154" customWidth="1"/>
    <col min="2298" max="2298" width="5.6640625" style="154" bestFit="1" customWidth="1"/>
    <col min="2299" max="2299" width="1.5546875" style="154" customWidth="1"/>
    <col min="2300" max="2300" width="8.33203125" style="154" customWidth="1"/>
    <col min="2301" max="2301" width="1.5546875" style="154" customWidth="1"/>
    <col min="2302" max="2302" width="7.6640625" style="154" bestFit="1" customWidth="1"/>
    <col min="2303" max="2303" width="13.6640625" style="154" customWidth="1"/>
    <col min="2304" max="2545" width="9.109375" style="154"/>
    <col min="2546" max="2546" width="28" style="154" bestFit="1" customWidth="1"/>
    <col min="2547" max="2547" width="1.5546875" style="154" customWidth="1"/>
    <col min="2548" max="2548" width="6.5546875" style="154" bestFit="1" customWidth="1"/>
    <col min="2549" max="2549" width="1.5546875" style="154" customWidth="1"/>
    <col min="2550" max="2550" width="8.33203125" style="154" bestFit="1" customWidth="1"/>
    <col min="2551" max="2551" width="1.5546875" style="154" customWidth="1"/>
    <col min="2552" max="2552" width="7.6640625" style="154" bestFit="1" customWidth="1"/>
    <col min="2553" max="2553" width="1.5546875" style="154" customWidth="1"/>
    <col min="2554" max="2554" width="5.6640625" style="154" bestFit="1" customWidth="1"/>
    <col min="2555" max="2555" width="1.5546875" style="154" customWidth="1"/>
    <col min="2556" max="2556" width="8.33203125" style="154" customWidth="1"/>
    <col min="2557" max="2557" width="1.5546875" style="154" customWidth="1"/>
    <col min="2558" max="2558" width="7.6640625" style="154" bestFit="1" customWidth="1"/>
    <col min="2559" max="2559" width="13.6640625" style="154" customWidth="1"/>
    <col min="2560" max="2801" width="9.109375" style="154"/>
    <col min="2802" max="2802" width="28" style="154" bestFit="1" customWidth="1"/>
    <col min="2803" max="2803" width="1.5546875" style="154" customWidth="1"/>
    <col min="2804" max="2804" width="6.5546875" style="154" bestFit="1" customWidth="1"/>
    <col min="2805" max="2805" width="1.5546875" style="154" customWidth="1"/>
    <col min="2806" max="2806" width="8.33203125" style="154" bestFit="1" customWidth="1"/>
    <col min="2807" max="2807" width="1.5546875" style="154" customWidth="1"/>
    <col min="2808" max="2808" width="7.6640625" style="154" bestFit="1" customWidth="1"/>
    <col min="2809" max="2809" width="1.5546875" style="154" customWidth="1"/>
    <col min="2810" max="2810" width="5.6640625" style="154" bestFit="1" customWidth="1"/>
    <col min="2811" max="2811" width="1.5546875" style="154" customWidth="1"/>
    <col min="2812" max="2812" width="8.33203125" style="154" customWidth="1"/>
    <col min="2813" max="2813" width="1.5546875" style="154" customWidth="1"/>
    <col min="2814" max="2814" width="7.6640625" style="154" bestFit="1" customWidth="1"/>
    <col min="2815" max="2815" width="13.6640625" style="154" customWidth="1"/>
    <col min="2816" max="3057" width="9.109375" style="154"/>
    <col min="3058" max="3058" width="28" style="154" bestFit="1" customWidth="1"/>
    <col min="3059" max="3059" width="1.5546875" style="154" customWidth="1"/>
    <col min="3060" max="3060" width="6.5546875" style="154" bestFit="1" customWidth="1"/>
    <col min="3061" max="3061" width="1.5546875" style="154" customWidth="1"/>
    <col min="3062" max="3062" width="8.33203125" style="154" bestFit="1" customWidth="1"/>
    <col min="3063" max="3063" width="1.5546875" style="154" customWidth="1"/>
    <col min="3064" max="3064" width="7.6640625" style="154" bestFit="1" customWidth="1"/>
    <col min="3065" max="3065" width="1.5546875" style="154" customWidth="1"/>
    <col min="3066" max="3066" width="5.6640625" style="154" bestFit="1" customWidth="1"/>
    <col min="3067" max="3067" width="1.5546875" style="154" customWidth="1"/>
    <col min="3068" max="3068" width="8.33203125" style="154" customWidth="1"/>
    <col min="3069" max="3069" width="1.5546875" style="154" customWidth="1"/>
    <col min="3070" max="3070" width="7.6640625" style="154" bestFit="1" customWidth="1"/>
    <col min="3071" max="3071" width="13.6640625" style="154" customWidth="1"/>
    <col min="3072" max="3313" width="9.109375" style="154"/>
    <col min="3314" max="3314" width="28" style="154" bestFit="1" customWidth="1"/>
    <col min="3315" max="3315" width="1.5546875" style="154" customWidth="1"/>
    <col min="3316" max="3316" width="6.5546875" style="154" bestFit="1" customWidth="1"/>
    <col min="3317" max="3317" width="1.5546875" style="154" customWidth="1"/>
    <col min="3318" max="3318" width="8.33203125" style="154" bestFit="1" customWidth="1"/>
    <col min="3319" max="3319" width="1.5546875" style="154" customWidth="1"/>
    <col min="3320" max="3320" width="7.6640625" style="154" bestFit="1" customWidth="1"/>
    <col min="3321" max="3321" width="1.5546875" style="154" customWidth="1"/>
    <col min="3322" max="3322" width="5.6640625" style="154" bestFit="1" customWidth="1"/>
    <col min="3323" max="3323" width="1.5546875" style="154" customWidth="1"/>
    <col min="3324" max="3324" width="8.33203125" style="154" customWidth="1"/>
    <col min="3325" max="3325" width="1.5546875" style="154" customWidth="1"/>
    <col min="3326" max="3326" width="7.6640625" style="154" bestFit="1" customWidth="1"/>
    <col min="3327" max="3327" width="13.6640625" style="154" customWidth="1"/>
    <col min="3328" max="3569" width="9.109375" style="154"/>
    <col min="3570" max="3570" width="28" style="154" bestFit="1" customWidth="1"/>
    <col min="3571" max="3571" width="1.5546875" style="154" customWidth="1"/>
    <col min="3572" max="3572" width="6.5546875" style="154" bestFit="1" customWidth="1"/>
    <col min="3573" max="3573" width="1.5546875" style="154" customWidth="1"/>
    <col min="3574" max="3574" width="8.33203125" style="154" bestFit="1" customWidth="1"/>
    <col min="3575" max="3575" width="1.5546875" style="154" customWidth="1"/>
    <col min="3576" max="3576" width="7.6640625" style="154" bestFit="1" customWidth="1"/>
    <col min="3577" max="3577" width="1.5546875" style="154" customWidth="1"/>
    <col min="3578" max="3578" width="5.6640625" style="154" bestFit="1" customWidth="1"/>
    <col min="3579" max="3579" width="1.5546875" style="154" customWidth="1"/>
    <col min="3580" max="3580" width="8.33203125" style="154" customWidth="1"/>
    <col min="3581" max="3581" width="1.5546875" style="154" customWidth="1"/>
    <col min="3582" max="3582" width="7.6640625" style="154" bestFit="1" customWidth="1"/>
    <col min="3583" max="3583" width="13.6640625" style="154" customWidth="1"/>
    <col min="3584" max="3825" width="9.109375" style="154"/>
    <col min="3826" max="3826" width="28" style="154" bestFit="1" customWidth="1"/>
    <col min="3827" max="3827" width="1.5546875" style="154" customWidth="1"/>
    <col min="3828" max="3828" width="6.5546875" style="154" bestFit="1" customWidth="1"/>
    <col min="3829" max="3829" width="1.5546875" style="154" customWidth="1"/>
    <col min="3830" max="3830" width="8.33203125" style="154" bestFit="1" customWidth="1"/>
    <col min="3831" max="3831" width="1.5546875" style="154" customWidth="1"/>
    <col min="3832" max="3832" width="7.6640625" style="154" bestFit="1" customWidth="1"/>
    <col min="3833" max="3833" width="1.5546875" style="154" customWidth="1"/>
    <col min="3834" max="3834" width="5.6640625" style="154" bestFit="1" customWidth="1"/>
    <col min="3835" max="3835" width="1.5546875" style="154" customWidth="1"/>
    <col min="3836" max="3836" width="8.33203125" style="154" customWidth="1"/>
    <col min="3837" max="3837" width="1.5546875" style="154" customWidth="1"/>
    <col min="3838" max="3838" width="7.6640625" style="154" bestFit="1" customWidth="1"/>
    <col min="3839" max="3839" width="13.6640625" style="154" customWidth="1"/>
    <col min="3840" max="4081" width="9.109375" style="154"/>
    <col min="4082" max="4082" width="28" style="154" bestFit="1" customWidth="1"/>
    <col min="4083" max="4083" width="1.5546875" style="154" customWidth="1"/>
    <col min="4084" max="4084" width="6.5546875" style="154" bestFit="1" customWidth="1"/>
    <col min="4085" max="4085" width="1.5546875" style="154" customWidth="1"/>
    <col min="4086" max="4086" width="8.33203125" style="154" bestFit="1" customWidth="1"/>
    <col min="4087" max="4087" width="1.5546875" style="154" customWidth="1"/>
    <col min="4088" max="4088" width="7.6640625" style="154" bestFit="1" customWidth="1"/>
    <col min="4089" max="4089" width="1.5546875" style="154" customWidth="1"/>
    <col min="4090" max="4090" width="5.6640625" style="154" bestFit="1" customWidth="1"/>
    <col min="4091" max="4091" width="1.5546875" style="154" customWidth="1"/>
    <col min="4092" max="4092" width="8.33203125" style="154" customWidth="1"/>
    <col min="4093" max="4093" width="1.5546875" style="154" customWidth="1"/>
    <col min="4094" max="4094" width="7.6640625" style="154" bestFit="1" customWidth="1"/>
    <col min="4095" max="4095" width="13.6640625" style="154" customWidth="1"/>
    <col min="4096" max="4337" width="9.109375" style="154"/>
    <col min="4338" max="4338" width="28" style="154" bestFit="1" customWidth="1"/>
    <col min="4339" max="4339" width="1.5546875" style="154" customWidth="1"/>
    <col min="4340" max="4340" width="6.5546875" style="154" bestFit="1" customWidth="1"/>
    <col min="4341" max="4341" width="1.5546875" style="154" customWidth="1"/>
    <col min="4342" max="4342" width="8.33203125" style="154" bestFit="1" customWidth="1"/>
    <col min="4343" max="4343" width="1.5546875" style="154" customWidth="1"/>
    <col min="4344" max="4344" width="7.6640625" style="154" bestFit="1" customWidth="1"/>
    <col min="4345" max="4345" width="1.5546875" style="154" customWidth="1"/>
    <col min="4346" max="4346" width="5.6640625" style="154" bestFit="1" customWidth="1"/>
    <col min="4347" max="4347" width="1.5546875" style="154" customWidth="1"/>
    <col min="4348" max="4348" width="8.33203125" style="154" customWidth="1"/>
    <col min="4349" max="4349" width="1.5546875" style="154" customWidth="1"/>
    <col min="4350" max="4350" width="7.6640625" style="154" bestFit="1" customWidth="1"/>
    <col min="4351" max="4351" width="13.6640625" style="154" customWidth="1"/>
    <col min="4352" max="4593" width="9.109375" style="154"/>
    <col min="4594" max="4594" width="28" style="154" bestFit="1" customWidth="1"/>
    <col min="4595" max="4595" width="1.5546875" style="154" customWidth="1"/>
    <col min="4596" max="4596" width="6.5546875" style="154" bestFit="1" customWidth="1"/>
    <col min="4597" max="4597" width="1.5546875" style="154" customWidth="1"/>
    <col min="4598" max="4598" width="8.33203125" style="154" bestFit="1" customWidth="1"/>
    <col min="4599" max="4599" width="1.5546875" style="154" customWidth="1"/>
    <col min="4600" max="4600" width="7.6640625" style="154" bestFit="1" customWidth="1"/>
    <col min="4601" max="4601" width="1.5546875" style="154" customWidth="1"/>
    <col min="4602" max="4602" width="5.6640625" style="154" bestFit="1" customWidth="1"/>
    <col min="4603" max="4603" width="1.5546875" style="154" customWidth="1"/>
    <col min="4604" max="4604" width="8.33203125" style="154" customWidth="1"/>
    <col min="4605" max="4605" width="1.5546875" style="154" customWidth="1"/>
    <col min="4606" max="4606" width="7.6640625" style="154" bestFit="1" customWidth="1"/>
    <col min="4607" max="4607" width="13.6640625" style="154" customWidth="1"/>
    <col min="4608" max="4849" width="9.109375" style="154"/>
    <col min="4850" max="4850" width="28" style="154" bestFit="1" customWidth="1"/>
    <col min="4851" max="4851" width="1.5546875" style="154" customWidth="1"/>
    <col min="4852" max="4852" width="6.5546875" style="154" bestFit="1" customWidth="1"/>
    <col min="4853" max="4853" width="1.5546875" style="154" customWidth="1"/>
    <col min="4854" max="4854" width="8.33203125" style="154" bestFit="1" customWidth="1"/>
    <col min="4855" max="4855" width="1.5546875" style="154" customWidth="1"/>
    <col min="4856" max="4856" width="7.6640625" style="154" bestFit="1" customWidth="1"/>
    <col min="4857" max="4857" width="1.5546875" style="154" customWidth="1"/>
    <col min="4858" max="4858" width="5.6640625" style="154" bestFit="1" customWidth="1"/>
    <col min="4859" max="4859" width="1.5546875" style="154" customWidth="1"/>
    <col min="4860" max="4860" width="8.33203125" style="154" customWidth="1"/>
    <col min="4861" max="4861" width="1.5546875" style="154" customWidth="1"/>
    <col min="4862" max="4862" width="7.6640625" style="154" bestFit="1" customWidth="1"/>
    <col min="4863" max="4863" width="13.6640625" style="154" customWidth="1"/>
    <col min="4864" max="5105" width="9.109375" style="154"/>
    <col min="5106" max="5106" width="28" style="154" bestFit="1" customWidth="1"/>
    <col min="5107" max="5107" width="1.5546875" style="154" customWidth="1"/>
    <col min="5108" max="5108" width="6.5546875" style="154" bestFit="1" customWidth="1"/>
    <col min="5109" max="5109" width="1.5546875" style="154" customWidth="1"/>
    <col min="5110" max="5110" width="8.33203125" style="154" bestFit="1" customWidth="1"/>
    <col min="5111" max="5111" width="1.5546875" style="154" customWidth="1"/>
    <col min="5112" max="5112" width="7.6640625" style="154" bestFit="1" customWidth="1"/>
    <col min="5113" max="5113" width="1.5546875" style="154" customWidth="1"/>
    <col min="5114" max="5114" width="5.6640625" style="154" bestFit="1" customWidth="1"/>
    <col min="5115" max="5115" width="1.5546875" style="154" customWidth="1"/>
    <col min="5116" max="5116" width="8.33203125" style="154" customWidth="1"/>
    <col min="5117" max="5117" width="1.5546875" style="154" customWidth="1"/>
    <col min="5118" max="5118" width="7.6640625" style="154" bestFit="1" customWidth="1"/>
    <col min="5119" max="5119" width="13.6640625" style="154" customWidth="1"/>
    <col min="5120" max="5361" width="9.109375" style="154"/>
    <col min="5362" max="5362" width="28" style="154" bestFit="1" customWidth="1"/>
    <col min="5363" max="5363" width="1.5546875" style="154" customWidth="1"/>
    <col min="5364" max="5364" width="6.5546875" style="154" bestFit="1" customWidth="1"/>
    <col min="5365" max="5365" width="1.5546875" style="154" customWidth="1"/>
    <col min="5366" max="5366" width="8.33203125" style="154" bestFit="1" customWidth="1"/>
    <col min="5367" max="5367" width="1.5546875" style="154" customWidth="1"/>
    <col min="5368" max="5368" width="7.6640625" style="154" bestFit="1" customWidth="1"/>
    <col min="5369" max="5369" width="1.5546875" style="154" customWidth="1"/>
    <col min="5370" max="5370" width="5.6640625" style="154" bestFit="1" customWidth="1"/>
    <col min="5371" max="5371" width="1.5546875" style="154" customWidth="1"/>
    <col min="5372" max="5372" width="8.33203125" style="154" customWidth="1"/>
    <col min="5373" max="5373" width="1.5546875" style="154" customWidth="1"/>
    <col min="5374" max="5374" width="7.6640625" style="154" bestFit="1" customWidth="1"/>
    <col min="5375" max="5375" width="13.6640625" style="154" customWidth="1"/>
    <col min="5376" max="5617" width="9.109375" style="154"/>
    <col min="5618" max="5618" width="28" style="154" bestFit="1" customWidth="1"/>
    <col min="5619" max="5619" width="1.5546875" style="154" customWidth="1"/>
    <col min="5620" max="5620" width="6.5546875" style="154" bestFit="1" customWidth="1"/>
    <col min="5621" max="5621" width="1.5546875" style="154" customWidth="1"/>
    <col min="5622" max="5622" width="8.33203125" style="154" bestFit="1" customWidth="1"/>
    <col min="5623" max="5623" width="1.5546875" style="154" customWidth="1"/>
    <col min="5624" max="5624" width="7.6640625" style="154" bestFit="1" customWidth="1"/>
    <col min="5625" max="5625" width="1.5546875" style="154" customWidth="1"/>
    <col min="5626" max="5626" width="5.6640625" style="154" bestFit="1" customWidth="1"/>
    <col min="5627" max="5627" width="1.5546875" style="154" customWidth="1"/>
    <col min="5628" max="5628" width="8.33203125" style="154" customWidth="1"/>
    <col min="5629" max="5629" width="1.5546875" style="154" customWidth="1"/>
    <col min="5630" max="5630" width="7.6640625" style="154" bestFit="1" customWidth="1"/>
    <col min="5631" max="5631" width="13.6640625" style="154" customWidth="1"/>
    <col min="5632" max="5873" width="9.109375" style="154"/>
    <col min="5874" max="5874" width="28" style="154" bestFit="1" customWidth="1"/>
    <col min="5875" max="5875" width="1.5546875" style="154" customWidth="1"/>
    <col min="5876" max="5876" width="6.5546875" style="154" bestFit="1" customWidth="1"/>
    <col min="5877" max="5877" width="1.5546875" style="154" customWidth="1"/>
    <col min="5878" max="5878" width="8.33203125" style="154" bestFit="1" customWidth="1"/>
    <col min="5879" max="5879" width="1.5546875" style="154" customWidth="1"/>
    <col min="5880" max="5880" width="7.6640625" style="154" bestFit="1" customWidth="1"/>
    <col min="5881" max="5881" width="1.5546875" style="154" customWidth="1"/>
    <col min="5882" max="5882" width="5.6640625" style="154" bestFit="1" customWidth="1"/>
    <col min="5883" max="5883" width="1.5546875" style="154" customWidth="1"/>
    <col min="5884" max="5884" width="8.33203125" style="154" customWidth="1"/>
    <col min="5885" max="5885" width="1.5546875" style="154" customWidth="1"/>
    <col min="5886" max="5886" width="7.6640625" style="154" bestFit="1" customWidth="1"/>
    <col min="5887" max="5887" width="13.6640625" style="154" customWidth="1"/>
    <col min="5888" max="6129" width="9.109375" style="154"/>
    <col min="6130" max="6130" width="28" style="154" bestFit="1" customWidth="1"/>
    <col min="6131" max="6131" width="1.5546875" style="154" customWidth="1"/>
    <col min="6132" max="6132" width="6.5546875" style="154" bestFit="1" customWidth="1"/>
    <col min="6133" max="6133" width="1.5546875" style="154" customWidth="1"/>
    <col min="6134" max="6134" width="8.33203125" style="154" bestFit="1" customWidth="1"/>
    <col min="6135" max="6135" width="1.5546875" style="154" customWidth="1"/>
    <col min="6136" max="6136" width="7.6640625" style="154" bestFit="1" customWidth="1"/>
    <col min="6137" max="6137" width="1.5546875" style="154" customWidth="1"/>
    <col min="6138" max="6138" width="5.6640625" style="154" bestFit="1" customWidth="1"/>
    <col min="6139" max="6139" width="1.5546875" style="154" customWidth="1"/>
    <col min="6140" max="6140" width="8.33203125" style="154" customWidth="1"/>
    <col min="6141" max="6141" width="1.5546875" style="154" customWidth="1"/>
    <col min="6142" max="6142" width="7.6640625" style="154" bestFit="1" customWidth="1"/>
    <col min="6143" max="6143" width="13.6640625" style="154" customWidth="1"/>
    <col min="6144" max="6385" width="9.109375" style="154"/>
    <col min="6386" max="6386" width="28" style="154" bestFit="1" customWidth="1"/>
    <col min="6387" max="6387" width="1.5546875" style="154" customWidth="1"/>
    <col min="6388" max="6388" width="6.5546875" style="154" bestFit="1" customWidth="1"/>
    <col min="6389" max="6389" width="1.5546875" style="154" customWidth="1"/>
    <col min="6390" max="6390" width="8.33203125" style="154" bestFit="1" customWidth="1"/>
    <col min="6391" max="6391" width="1.5546875" style="154" customWidth="1"/>
    <col min="6392" max="6392" width="7.6640625" style="154" bestFit="1" customWidth="1"/>
    <col min="6393" max="6393" width="1.5546875" style="154" customWidth="1"/>
    <col min="6394" max="6394" width="5.6640625" style="154" bestFit="1" customWidth="1"/>
    <col min="6395" max="6395" width="1.5546875" style="154" customWidth="1"/>
    <col min="6396" max="6396" width="8.33203125" style="154" customWidth="1"/>
    <col min="6397" max="6397" width="1.5546875" style="154" customWidth="1"/>
    <col min="6398" max="6398" width="7.6640625" style="154" bestFit="1" customWidth="1"/>
    <col min="6399" max="6399" width="13.6640625" style="154" customWidth="1"/>
    <col min="6400" max="6641" width="9.109375" style="154"/>
    <col min="6642" max="6642" width="28" style="154" bestFit="1" customWidth="1"/>
    <col min="6643" max="6643" width="1.5546875" style="154" customWidth="1"/>
    <col min="6644" max="6644" width="6.5546875" style="154" bestFit="1" customWidth="1"/>
    <col min="6645" max="6645" width="1.5546875" style="154" customWidth="1"/>
    <col min="6646" max="6646" width="8.33203125" style="154" bestFit="1" customWidth="1"/>
    <col min="6647" max="6647" width="1.5546875" style="154" customWidth="1"/>
    <col min="6648" max="6648" width="7.6640625" style="154" bestFit="1" customWidth="1"/>
    <col min="6649" max="6649" width="1.5546875" style="154" customWidth="1"/>
    <col min="6650" max="6650" width="5.6640625" style="154" bestFit="1" customWidth="1"/>
    <col min="6651" max="6651" width="1.5546875" style="154" customWidth="1"/>
    <col min="6652" max="6652" width="8.33203125" style="154" customWidth="1"/>
    <col min="6653" max="6653" width="1.5546875" style="154" customWidth="1"/>
    <col min="6654" max="6654" width="7.6640625" style="154" bestFit="1" customWidth="1"/>
    <col min="6655" max="6655" width="13.6640625" style="154" customWidth="1"/>
    <col min="6656" max="6897" width="9.109375" style="154"/>
    <col min="6898" max="6898" width="28" style="154" bestFit="1" customWidth="1"/>
    <col min="6899" max="6899" width="1.5546875" style="154" customWidth="1"/>
    <col min="6900" max="6900" width="6.5546875" style="154" bestFit="1" customWidth="1"/>
    <col min="6901" max="6901" width="1.5546875" style="154" customWidth="1"/>
    <col min="6902" max="6902" width="8.33203125" style="154" bestFit="1" customWidth="1"/>
    <col min="6903" max="6903" width="1.5546875" style="154" customWidth="1"/>
    <col min="6904" max="6904" width="7.6640625" style="154" bestFit="1" customWidth="1"/>
    <col min="6905" max="6905" width="1.5546875" style="154" customWidth="1"/>
    <col min="6906" max="6906" width="5.6640625" style="154" bestFit="1" customWidth="1"/>
    <col min="6907" max="6907" width="1.5546875" style="154" customWidth="1"/>
    <col min="6908" max="6908" width="8.33203125" style="154" customWidth="1"/>
    <col min="6909" max="6909" width="1.5546875" style="154" customWidth="1"/>
    <col min="6910" max="6910" width="7.6640625" style="154" bestFit="1" customWidth="1"/>
    <col min="6911" max="6911" width="13.6640625" style="154" customWidth="1"/>
    <col min="6912" max="7153" width="9.109375" style="154"/>
    <col min="7154" max="7154" width="28" style="154" bestFit="1" customWidth="1"/>
    <col min="7155" max="7155" width="1.5546875" style="154" customWidth="1"/>
    <col min="7156" max="7156" width="6.5546875" style="154" bestFit="1" customWidth="1"/>
    <col min="7157" max="7157" width="1.5546875" style="154" customWidth="1"/>
    <col min="7158" max="7158" width="8.33203125" style="154" bestFit="1" customWidth="1"/>
    <col min="7159" max="7159" width="1.5546875" style="154" customWidth="1"/>
    <col min="7160" max="7160" width="7.6640625" style="154" bestFit="1" customWidth="1"/>
    <col min="7161" max="7161" width="1.5546875" style="154" customWidth="1"/>
    <col min="7162" max="7162" width="5.6640625" style="154" bestFit="1" customWidth="1"/>
    <col min="7163" max="7163" width="1.5546875" style="154" customWidth="1"/>
    <col min="7164" max="7164" width="8.33203125" style="154" customWidth="1"/>
    <col min="7165" max="7165" width="1.5546875" style="154" customWidth="1"/>
    <col min="7166" max="7166" width="7.6640625" style="154" bestFit="1" customWidth="1"/>
    <col min="7167" max="7167" width="13.6640625" style="154" customWidth="1"/>
    <col min="7168" max="7409" width="9.109375" style="154"/>
    <col min="7410" max="7410" width="28" style="154" bestFit="1" customWidth="1"/>
    <col min="7411" max="7411" width="1.5546875" style="154" customWidth="1"/>
    <col min="7412" max="7412" width="6.5546875" style="154" bestFit="1" customWidth="1"/>
    <col min="7413" max="7413" width="1.5546875" style="154" customWidth="1"/>
    <col min="7414" max="7414" width="8.33203125" style="154" bestFit="1" customWidth="1"/>
    <col min="7415" max="7415" width="1.5546875" style="154" customWidth="1"/>
    <col min="7416" max="7416" width="7.6640625" style="154" bestFit="1" customWidth="1"/>
    <col min="7417" max="7417" width="1.5546875" style="154" customWidth="1"/>
    <col min="7418" max="7418" width="5.6640625" style="154" bestFit="1" customWidth="1"/>
    <col min="7419" max="7419" width="1.5546875" style="154" customWidth="1"/>
    <col min="7420" max="7420" width="8.33203125" style="154" customWidth="1"/>
    <col min="7421" max="7421" width="1.5546875" style="154" customWidth="1"/>
    <col min="7422" max="7422" width="7.6640625" style="154" bestFit="1" customWidth="1"/>
    <col min="7423" max="7423" width="13.6640625" style="154" customWidth="1"/>
    <col min="7424" max="7665" width="9.109375" style="154"/>
    <col min="7666" max="7666" width="28" style="154" bestFit="1" customWidth="1"/>
    <col min="7667" max="7667" width="1.5546875" style="154" customWidth="1"/>
    <col min="7668" max="7668" width="6.5546875" style="154" bestFit="1" customWidth="1"/>
    <col min="7669" max="7669" width="1.5546875" style="154" customWidth="1"/>
    <col min="7670" max="7670" width="8.33203125" style="154" bestFit="1" customWidth="1"/>
    <col min="7671" max="7671" width="1.5546875" style="154" customWidth="1"/>
    <col min="7672" max="7672" width="7.6640625" style="154" bestFit="1" customWidth="1"/>
    <col min="7673" max="7673" width="1.5546875" style="154" customWidth="1"/>
    <col min="7674" max="7674" width="5.6640625" style="154" bestFit="1" customWidth="1"/>
    <col min="7675" max="7675" width="1.5546875" style="154" customWidth="1"/>
    <col min="7676" max="7676" width="8.33203125" style="154" customWidth="1"/>
    <col min="7677" max="7677" width="1.5546875" style="154" customWidth="1"/>
    <col min="7678" max="7678" width="7.6640625" style="154" bestFit="1" customWidth="1"/>
    <col min="7679" max="7679" width="13.6640625" style="154" customWidth="1"/>
    <col min="7680" max="7921" width="9.109375" style="154"/>
    <col min="7922" max="7922" width="28" style="154" bestFit="1" customWidth="1"/>
    <col min="7923" max="7923" width="1.5546875" style="154" customWidth="1"/>
    <col min="7924" max="7924" width="6.5546875" style="154" bestFit="1" customWidth="1"/>
    <col min="7925" max="7925" width="1.5546875" style="154" customWidth="1"/>
    <col min="7926" max="7926" width="8.33203125" style="154" bestFit="1" customWidth="1"/>
    <col min="7927" max="7927" width="1.5546875" style="154" customWidth="1"/>
    <col min="7928" max="7928" width="7.6640625" style="154" bestFit="1" customWidth="1"/>
    <col min="7929" max="7929" width="1.5546875" style="154" customWidth="1"/>
    <col min="7930" max="7930" width="5.6640625" style="154" bestFit="1" customWidth="1"/>
    <col min="7931" max="7931" width="1.5546875" style="154" customWidth="1"/>
    <col min="7932" max="7932" width="8.33203125" style="154" customWidth="1"/>
    <col min="7933" max="7933" width="1.5546875" style="154" customWidth="1"/>
    <col min="7934" max="7934" width="7.6640625" style="154" bestFit="1" customWidth="1"/>
    <col min="7935" max="7935" width="13.6640625" style="154" customWidth="1"/>
    <col min="7936" max="8177" width="9.109375" style="154"/>
    <col min="8178" max="8178" width="28" style="154" bestFit="1" customWidth="1"/>
    <col min="8179" max="8179" width="1.5546875" style="154" customWidth="1"/>
    <col min="8180" max="8180" width="6.5546875" style="154" bestFit="1" customWidth="1"/>
    <col min="8181" max="8181" width="1.5546875" style="154" customWidth="1"/>
    <col min="8182" max="8182" width="8.33203125" style="154" bestFit="1" customWidth="1"/>
    <col min="8183" max="8183" width="1.5546875" style="154" customWidth="1"/>
    <col min="8184" max="8184" width="7.6640625" style="154" bestFit="1" customWidth="1"/>
    <col min="8185" max="8185" width="1.5546875" style="154" customWidth="1"/>
    <col min="8186" max="8186" width="5.6640625" style="154" bestFit="1" customWidth="1"/>
    <col min="8187" max="8187" width="1.5546875" style="154" customWidth="1"/>
    <col min="8188" max="8188" width="8.33203125" style="154" customWidth="1"/>
    <col min="8189" max="8189" width="1.5546875" style="154" customWidth="1"/>
    <col min="8190" max="8190" width="7.6640625" style="154" bestFit="1" customWidth="1"/>
    <col min="8191" max="8191" width="13.6640625" style="154" customWidth="1"/>
    <col min="8192" max="8433" width="9.109375" style="154"/>
    <col min="8434" max="8434" width="28" style="154" bestFit="1" customWidth="1"/>
    <col min="8435" max="8435" width="1.5546875" style="154" customWidth="1"/>
    <col min="8436" max="8436" width="6.5546875" style="154" bestFit="1" customWidth="1"/>
    <col min="8437" max="8437" width="1.5546875" style="154" customWidth="1"/>
    <col min="8438" max="8438" width="8.33203125" style="154" bestFit="1" customWidth="1"/>
    <col min="8439" max="8439" width="1.5546875" style="154" customWidth="1"/>
    <col min="8440" max="8440" width="7.6640625" style="154" bestFit="1" customWidth="1"/>
    <col min="8441" max="8441" width="1.5546875" style="154" customWidth="1"/>
    <col min="8442" max="8442" width="5.6640625" style="154" bestFit="1" customWidth="1"/>
    <col min="8443" max="8443" width="1.5546875" style="154" customWidth="1"/>
    <col min="8444" max="8444" width="8.33203125" style="154" customWidth="1"/>
    <col min="8445" max="8445" width="1.5546875" style="154" customWidth="1"/>
    <col min="8446" max="8446" width="7.6640625" style="154" bestFit="1" customWidth="1"/>
    <col min="8447" max="8447" width="13.6640625" style="154" customWidth="1"/>
    <col min="8448" max="8689" width="9.109375" style="154"/>
    <col min="8690" max="8690" width="28" style="154" bestFit="1" customWidth="1"/>
    <col min="8691" max="8691" width="1.5546875" style="154" customWidth="1"/>
    <col min="8692" max="8692" width="6.5546875" style="154" bestFit="1" customWidth="1"/>
    <col min="8693" max="8693" width="1.5546875" style="154" customWidth="1"/>
    <col min="8694" max="8694" width="8.33203125" style="154" bestFit="1" customWidth="1"/>
    <col min="8695" max="8695" width="1.5546875" style="154" customWidth="1"/>
    <col min="8696" max="8696" width="7.6640625" style="154" bestFit="1" customWidth="1"/>
    <col min="8697" max="8697" width="1.5546875" style="154" customWidth="1"/>
    <col min="8698" max="8698" width="5.6640625" style="154" bestFit="1" customWidth="1"/>
    <col min="8699" max="8699" width="1.5546875" style="154" customWidth="1"/>
    <col min="8700" max="8700" width="8.33203125" style="154" customWidth="1"/>
    <col min="8701" max="8701" width="1.5546875" style="154" customWidth="1"/>
    <col min="8702" max="8702" width="7.6640625" style="154" bestFit="1" customWidth="1"/>
    <col min="8703" max="8703" width="13.6640625" style="154" customWidth="1"/>
    <col min="8704" max="8945" width="9.109375" style="154"/>
    <col min="8946" max="8946" width="28" style="154" bestFit="1" customWidth="1"/>
    <col min="8947" max="8947" width="1.5546875" style="154" customWidth="1"/>
    <col min="8948" max="8948" width="6.5546875" style="154" bestFit="1" customWidth="1"/>
    <col min="8949" max="8949" width="1.5546875" style="154" customWidth="1"/>
    <col min="8950" max="8950" width="8.33203125" style="154" bestFit="1" customWidth="1"/>
    <col min="8951" max="8951" width="1.5546875" style="154" customWidth="1"/>
    <col min="8952" max="8952" width="7.6640625" style="154" bestFit="1" customWidth="1"/>
    <col min="8953" max="8953" width="1.5546875" style="154" customWidth="1"/>
    <col min="8954" max="8954" width="5.6640625" style="154" bestFit="1" customWidth="1"/>
    <col min="8955" max="8955" width="1.5546875" style="154" customWidth="1"/>
    <col min="8956" max="8956" width="8.33203125" style="154" customWidth="1"/>
    <col min="8957" max="8957" width="1.5546875" style="154" customWidth="1"/>
    <col min="8958" max="8958" width="7.6640625" style="154" bestFit="1" customWidth="1"/>
    <col min="8959" max="8959" width="13.6640625" style="154" customWidth="1"/>
    <col min="8960" max="9201" width="9.109375" style="154"/>
    <col min="9202" max="9202" width="28" style="154" bestFit="1" customWidth="1"/>
    <col min="9203" max="9203" width="1.5546875" style="154" customWidth="1"/>
    <col min="9204" max="9204" width="6.5546875" style="154" bestFit="1" customWidth="1"/>
    <col min="9205" max="9205" width="1.5546875" style="154" customWidth="1"/>
    <col min="9206" max="9206" width="8.33203125" style="154" bestFit="1" customWidth="1"/>
    <col min="9207" max="9207" width="1.5546875" style="154" customWidth="1"/>
    <col min="9208" max="9208" width="7.6640625" style="154" bestFit="1" customWidth="1"/>
    <col min="9209" max="9209" width="1.5546875" style="154" customWidth="1"/>
    <col min="9210" max="9210" width="5.6640625" style="154" bestFit="1" customWidth="1"/>
    <col min="9211" max="9211" width="1.5546875" style="154" customWidth="1"/>
    <col min="9212" max="9212" width="8.33203125" style="154" customWidth="1"/>
    <col min="9213" max="9213" width="1.5546875" style="154" customWidth="1"/>
    <col min="9214" max="9214" width="7.6640625" style="154" bestFit="1" customWidth="1"/>
    <col min="9215" max="9215" width="13.6640625" style="154" customWidth="1"/>
    <col min="9216" max="9457" width="9.109375" style="154"/>
    <col min="9458" max="9458" width="28" style="154" bestFit="1" customWidth="1"/>
    <col min="9459" max="9459" width="1.5546875" style="154" customWidth="1"/>
    <col min="9460" max="9460" width="6.5546875" style="154" bestFit="1" customWidth="1"/>
    <col min="9461" max="9461" width="1.5546875" style="154" customWidth="1"/>
    <col min="9462" max="9462" width="8.33203125" style="154" bestFit="1" customWidth="1"/>
    <col min="9463" max="9463" width="1.5546875" style="154" customWidth="1"/>
    <col min="9464" max="9464" width="7.6640625" style="154" bestFit="1" customWidth="1"/>
    <col min="9465" max="9465" width="1.5546875" style="154" customWidth="1"/>
    <col min="9466" max="9466" width="5.6640625" style="154" bestFit="1" customWidth="1"/>
    <col min="9467" max="9467" width="1.5546875" style="154" customWidth="1"/>
    <col min="9468" max="9468" width="8.33203125" style="154" customWidth="1"/>
    <col min="9469" max="9469" width="1.5546875" style="154" customWidth="1"/>
    <col min="9470" max="9470" width="7.6640625" style="154" bestFit="1" customWidth="1"/>
    <col min="9471" max="9471" width="13.6640625" style="154" customWidth="1"/>
    <col min="9472" max="9713" width="9.109375" style="154"/>
    <col min="9714" max="9714" width="28" style="154" bestFit="1" customWidth="1"/>
    <col min="9715" max="9715" width="1.5546875" style="154" customWidth="1"/>
    <col min="9716" max="9716" width="6.5546875" style="154" bestFit="1" customWidth="1"/>
    <col min="9717" max="9717" width="1.5546875" style="154" customWidth="1"/>
    <col min="9718" max="9718" width="8.33203125" style="154" bestFit="1" customWidth="1"/>
    <col min="9719" max="9719" width="1.5546875" style="154" customWidth="1"/>
    <col min="9720" max="9720" width="7.6640625" style="154" bestFit="1" customWidth="1"/>
    <col min="9721" max="9721" width="1.5546875" style="154" customWidth="1"/>
    <col min="9722" max="9722" width="5.6640625" style="154" bestFit="1" customWidth="1"/>
    <col min="9723" max="9723" width="1.5546875" style="154" customWidth="1"/>
    <col min="9724" max="9724" width="8.33203125" style="154" customWidth="1"/>
    <col min="9725" max="9725" width="1.5546875" style="154" customWidth="1"/>
    <col min="9726" max="9726" width="7.6640625" style="154" bestFit="1" customWidth="1"/>
    <col min="9727" max="9727" width="13.6640625" style="154" customWidth="1"/>
    <col min="9728" max="9969" width="9.109375" style="154"/>
    <col min="9970" max="9970" width="28" style="154" bestFit="1" customWidth="1"/>
    <col min="9971" max="9971" width="1.5546875" style="154" customWidth="1"/>
    <col min="9972" max="9972" width="6.5546875" style="154" bestFit="1" customWidth="1"/>
    <col min="9973" max="9973" width="1.5546875" style="154" customWidth="1"/>
    <col min="9974" max="9974" width="8.33203125" style="154" bestFit="1" customWidth="1"/>
    <col min="9975" max="9975" width="1.5546875" style="154" customWidth="1"/>
    <col min="9976" max="9976" width="7.6640625" style="154" bestFit="1" customWidth="1"/>
    <col min="9977" max="9977" width="1.5546875" style="154" customWidth="1"/>
    <col min="9978" max="9978" width="5.6640625" style="154" bestFit="1" customWidth="1"/>
    <col min="9979" max="9979" width="1.5546875" style="154" customWidth="1"/>
    <col min="9980" max="9980" width="8.33203125" style="154" customWidth="1"/>
    <col min="9981" max="9981" width="1.5546875" style="154" customWidth="1"/>
    <col min="9982" max="9982" width="7.6640625" style="154" bestFit="1" customWidth="1"/>
    <col min="9983" max="9983" width="13.6640625" style="154" customWidth="1"/>
    <col min="9984" max="10225" width="9.109375" style="154"/>
    <col min="10226" max="10226" width="28" style="154" bestFit="1" customWidth="1"/>
    <col min="10227" max="10227" width="1.5546875" style="154" customWidth="1"/>
    <col min="10228" max="10228" width="6.5546875" style="154" bestFit="1" customWidth="1"/>
    <col min="10229" max="10229" width="1.5546875" style="154" customWidth="1"/>
    <col min="10230" max="10230" width="8.33203125" style="154" bestFit="1" customWidth="1"/>
    <col min="10231" max="10231" width="1.5546875" style="154" customWidth="1"/>
    <col min="10232" max="10232" width="7.6640625" style="154" bestFit="1" customWidth="1"/>
    <col min="10233" max="10233" width="1.5546875" style="154" customWidth="1"/>
    <col min="10234" max="10234" width="5.6640625" style="154" bestFit="1" customWidth="1"/>
    <col min="10235" max="10235" width="1.5546875" style="154" customWidth="1"/>
    <col min="10236" max="10236" width="8.33203125" style="154" customWidth="1"/>
    <col min="10237" max="10237" width="1.5546875" style="154" customWidth="1"/>
    <col min="10238" max="10238" width="7.6640625" style="154" bestFit="1" customWidth="1"/>
    <col min="10239" max="10239" width="13.6640625" style="154" customWidth="1"/>
    <col min="10240" max="10481" width="9.109375" style="154"/>
    <col min="10482" max="10482" width="28" style="154" bestFit="1" customWidth="1"/>
    <col min="10483" max="10483" width="1.5546875" style="154" customWidth="1"/>
    <col min="10484" max="10484" width="6.5546875" style="154" bestFit="1" customWidth="1"/>
    <col min="10485" max="10485" width="1.5546875" style="154" customWidth="1"/>
    <col min="10486" max="10486" width="8.33203125" style="154" bestFit="1" customWidth="1"/>
    <col min="10487" max="10487" width="1.5546875" style="154" customWidth="1"/>
    <col min="10488" max="10488" width="7.6640625" style="154" bestFit="1" customWidth="1"/>
    <col min="10489" max="10489" width="1.5546875" style="154" customWidth="1"/>
    <col min="10490" max="10490" width="5.6640625" style="154" bestFit="1" customWidth="1"/>
    <col min="10491" max="10491" width="1.5546875" style="154" customWidth="1"/>
    <col min="10492" max="10492" width="8.33203125" style="154" customWidth="1"/>
    <col min="10493" max="10493" width="1.5546875" style="154" customWidth="1"/>
    <col min="10494" max="10494" width="7.6640625" style="154" bestFit="1" customWidth="1"/>
    <col min="10495" max="10495" width="13.6640625" style="154" customWidth="1"/>
    <col min="10496" max="10737" width="9.109375" style="154"/>
    <col min="10738" max="10738" width="28" style="154" bestFit="1" customWidth="1"/>
    <col min="10739" max="10739" width="1.5546875" style="154" customWidth="1"/>
    <col min="10740" max="10740" width="6.5546875" style="154" bestFit="1" customWidth="1"/>
    <col min="10741" max="10741" width="1.5546875" style="154" customWidth="1"/>
    <col min="10742" max="10742" width="8.33203125" style="154" bestFit="1" customWidth="1"/>
    <col min="10743" max="10743" width="1.5546875" style="154" customWidth="1"/>
    <col min="10744" max="10744" width="7.6640625" style="154" bestFit="1" customWidth="1"/>
    <col min="10745" max="10745" width="1.5546875" style="154" customWidth="1"/>
    <col min="10746" max="10746" width="5.6640625" style="154" bestFit="1" customWidth="1"/>
    <col min="10747" max="10747" width="1.5546875" style="154" customWidth="1"/>
    <col min="10748" max="10748" width="8.33203125" style="154" customWidth="1"/>
    <col min="10749" max="10749" width="1.5546875" style="154" customWidth="1"/>
    <col min="10750" max="10750" width="7.6640625" style="154" bestFit="1" customWidth="1"/>
    <col min="10751" max="10751" width="13.6640625" style="154" customWidth="1"/>
    <col min="10752" max="10993" width="9.109375" style="154"/>
    <col min="10994" max="10994" width="28" style="154" bestFit="1" customWidth="1"/>
    <col min="10995" max="10995" width="1.5546875" style="154" customWidth="1"/>
    <col min="10996" max="10996" width="6.5546875" style="154" bestFit="1" customWidth="1"/>
    <col min="10997" max="10997" width="1.5546875" style="154" customWidth="1"/>
    <col min="10998" max="10998" width="8.33203125" style="154" bestFit="1" customWidth="1"/>
    <col min="10999" max="10999" width="1.5546875" style="154" customWidth="1"/>
    <col min="11000" max="11000" width="7.6640625" style="154" bestFit="1" customWidth="1"/>
    <col min="11001" max="11001" width="1.5546875" style="154" customWidth="1"/>
    <col min="11002" max="11002" width="5.6640625" style="154" bestFit="1" customWidth="1"/>
    <col min="11003" max="11003" width="1.5546875" style="154" customWidth="1"/>
    <col min="11004" max="11004" width="8.33203125" style="154" customWidth="1"/>
    <col min="11005" max="11005" width="1.5546875" style="154" customWidth="1"/>
    <col min="11006" max="11006" width="7.6640625" style="154" bestFit="1" customWidth="1"/>
    <col min="11007" max="11007" width="13.6640625" style="154" customWidth="1"/>
    <col min="11008" max="11249" width="9.109375" style="154"/>
    <col min="11250" max="11250" width="28" style="154" bestFit="1" customWidth="1"/>
    <col min="11251" max="11251" width="1.5546875" style="154" customWidth="1"/>
    <col min="11252" max="11252" width="6.5546875" style="154" bestFit="1" customWidth="1"/>
    <col min="11253" max="11253" width="1.5546875" style="154" customWidth="1"/>
    <col min="11254" max="11254" width="8.33203125" style="154" bestFit="1" customWidth="1"/>
    <col min="11255" max="11255" width="1.5546875" style="154" customWidth="1"/>
    <col min="11256" max="11256" width="7.6640625" style="154" bestFit="1" customWidth="1"/>
    <col min="11257" max="11257" width="1.5546875" style="154" customWidth="1"/>
    <col min="11258" max="11258" width="5.6640625" style="154" bestFit="1" customWidth="1"/>
    <col min="11259" max="11259" width="1.5546875" style="154" customWidth="1"/>
    <col min="11260" max="11260" width="8.33203125" style="154" customWidth="1"/>
    <col min="11261" max="11261" width="1.5546875" style="154" customWidth="1"/>
    <col min="11262" max="11262" width="7.6640625" style="154" bestFit="1" customWidth="1"/>
    <col min="11263" max="11263" width="13.6640625" style="154" customWidth="1"/>
    <col min="11264" max="11505" width="9.109375" style="154"/>
    <col min="11506" max="11506" width="28" style="154" bestFit="1" customWidth="1"/>
    <col min="11507" max="11507" width="1.5546875" style="154" customWidth="1"/>
    <col min="11508" max="11508" width="6.5546875" style="154" bestFit="1" customWidth="1"/>
    <col min="11509" max="11509" width="1.5546875" style="154" customWidth="1"/>
    <col min="11510" max="11510" width="8.33203125" style="154" bestFit="1" customWidth="1"/>
    <col min="11511" max="11511" width="1.5546875" style="154" customWidth="1"/>
    <col min="11512" max="11512" width="7.6640625" style="154" bestFit="1" customWidth="1"/>
    <col min="11513" max="11513" width="1.5546875" style="154" customWidth="1"/>
    <col min="11514" max="11514" width="5.6640625" style="154" bestFit="1" customWidth="1"/>
    <col min="11515" max="11515" width="1.5546875" style="154" customWidth="1"/>
    <col min="11516" max="11516" width="8.33203125" style="154" customWidth="1"/>
    <col min="11517" max="11517" width="1.5546875" style="154" customWidth="1"/>
    <col min="11518" max="11518" width="7.6640625" style="154" bestFit="1" customWidth="1"/>
    <col min="11519" max="11519" width="13.6640625" style="154" customWidth="1"/>
    <col min="11520" max="11761" width="9.109375" style="154"/>
    <col min="11762" max="11762" width="28" style="154" bestFit="1" customWidth="1"/>
    <col min="11763" max="11763" width="1.5546875" style="154" customWidth="1"/>
    <col min="11764" max="11764" width="6.5546875" style="154" bestFit="1" customWidth="1"/>
    <col min="11765" max="11765" width="1.5546875" style="154" customWidth="1"/>
    <col min="11766" max="11766" width="8.33203125" style="154" bestFit="1" customWidth="1"/>
    <col min="11767" max="11767" width="1.5546875" style="154" customWidth="1"/>
    <col min="11768" max="11768" width="7.6640625" style="154" bestFit="1" customWidth="1"/>
    <col min="11769" max="11769" width="1.5546875" style="154" customWidth="1"/>
    <col min="11770" max="11770" width="5.6640625" style="154" bestFit="1" customWidth="1"/>
    <col min="11771" max="11771" width="1.5546875" style="154" customWidth="1"/>
    <col min="11772" max="11772" width="8.33203125" style="154" customWidth="1"/>
    <col min="11773" max="11773" width="1.5546875" style="154" customWidth="1"/>
    <col min="11774" max="11774" width="7.6640625" style="154" bestFit="1" customWidth="1"/>
    <col min="11775" max="11775" width="13.6640625" style="154" customWidth="1"/>
    <col min="11776" max="12017" width="9.109375" style="154"/>
    <col min="12018" max="12018" width="28" style="154" bestFit="1" customWidth="1"/>
    <col min="12019" max="12019" width="1.5546875" style="154" customWidth="1"/>
    <col min="12020" max="12020" width="6.5546875" style="154" bestFit="1" customWidth="1"/>
    <col min="12021" max="12021" width="1.5546875" style="154" customWidth="1"/>
    <col min="12022" max="12022" width="8.33203125" style="154" bestFit="1" customWidth="1"/>
    <col min="12023" max="12023" width="1.5546875" style="154" customWidth="1"/>
    <col min="12024" max="12024" width="7.6640625" style="154" bestFit="1" customWidth="1"/>
    <col min="12025" max="12025" width="1.5546875" style="154" customWidth="1"/>
    <col min="12026" max="12026" width="5.6640625" style="154" bestFit="1" customWidth="1"/>
    <col min="12027" max="12027" width="1.5546875" style="154" customWidth="1"/>
    <col min="12028" max="12028" width="8.33203125" style="154" customWidth="1"/>
    <col min="12029" max="12029" width="1.5546875" style="154" customWidth="1"/>
    <col min="12030" max="12030" width="7.6640625" style="154" bestFit="1" customWidth="1"/>
    <col min="12031" max="12031" width="13.6640625" style="154" customWidth="1"/>
    <col min="12032" max="12273" width="9.109375" style="154"/>
    <col min="12274" max="12274" width="28" style="154" bestFit="1" customWidth="1"/>
    <col min="12275" max="12275" width="1.5546875" style="154" customWidth="1"/>
    <col min="12276" max="12276" width="6.5546875" style="154" bestFit="1" customWidth="1"/>
    <col min="12277" max="12277" width="1.5546875" style="154" customWidth="1"/>
    <col min="12278" max="12278" width="8.33203125" style="154" bestFit="1" customWidth="1"/>
    <col min="12279" max="12279" width="1.5546875" style="154" customWidth="1"/>
    <col min="12280" max="12280" width="7.6640625" style="154" bestFit="1" customWidth="1"/>
    <col min="12281" max="12281" width="1.5546875" style="154" customWidth="1"/>
    <col min="12282" max="12282" width="5.6640625" style="154" bestFit="1" customWidth="1"/>
    <col min="12283" max="12283" width="1.5546875" style="154" customWidth="1"/>
    <col min="12284" max="12284" width="8.33203125" style="154" customWidth="1"/>
    <col min="12285" max="12285" width="1.5546875" style="154" customWidth="1"/>
    <col min="12286" max="12286" width="7.6640625" style="154" bestFit="1" customWidth="1"/>
    <col min="12287" max="12287" width="13.6640625" style="154" customWidth="1"/>
    <col min="12288" max="12529" width="9.109375" style="154"/>
    <col min="12530" max="12530" width="28" style="154" bestFit="1" customWidth="1"/>
    <col min="12531" max="12531" width="1.5546875" style="154" customWidth="1"/>
    <col min="12532" max="12532" width="6.5546875" style="154" bestFit="1" customWidth="1"/>
    <col min="12533" max="12533" width="1.5546875" style="154" customWidth="1"/>
    <col min="12534" max="12534" width="8.33203125" style="154" bestFit="1" customWidth="1"/>
    <col min="12535" max="12535" width="1.5546875" style="154" customWidth="1"/>
    <col min="12536" max="12536" width="7.6640625" style="154" bestFit="1" customWidth="1"/>
    <col min="12537" max="12537" width="1.5546875" style="154" customWidth="1"/>
    <col min="12538" max="12538" width="5.6640625" style="154" bestFit="1" customWidth="1"/>
    <col min="12539" max="12539" width="1.5546875" style="154" customWidth="1"/>
    <col min="12540" max="12540" width="8.33203125" style="154" customWidth="1"/>
    <col min="12541" max="12541" width="1.5546875" style="154" customWidth="1"/>
    <col min="12542" max="12542" width="7.6640625" style="154" bestFit="1" customWidth="1"/>
    <col min="12543" max="12543" width="13.6640625" style="154" customWidth="1"/>
    <col min="12544" max="12785" width="9.109375" style="154"/>
    <col min="12786" max="12786" width="28" style="154" bestFit="1" customWidth="1"/>
    <col min="12787" max="12787" width="1.5546875" style="154" customWidth="1"/>
    <col min="12788" max="12788" width="6.5546875" style="154" bestFit="1" customWidth="1"/>
    <col min="12789" max="12789" width="1.5546875" style="154" customWidth="1"/>
    <col min="12790" max="12790" width="8.33203125" style="154" bestFit="1" customWidth="1"/>
    <col min="12791" max="12791" width="1.5546875" style="154" customWidth="1"/>
    <col min="12792" max="12792" width="7.6640625" style="154" bestFit="1" customWidth="1"/>
    <col min="12793" max="12793" width="1.5546875" style="154" customWidth="1"/>
    <col min="12794" max="12794" width="5.6640625" style="154" bestFit="1" customWidth="1"/>
    <col min="12795" max="12795" width="1.5546875" style="154" customWidth="1"/>
    <col min="12796" max="12796" width="8.33203125" style="154" customWidth="1"/>
    <col min="12797" max="12797" width="1.5546875" style="154" customWidth="1"/>
    <col min="12798" max="12798" width="7.6640625" style="154" bestFit="1" customWidth="1"/>
    <col min="12799" max="12799" width="13.6640625" style="154" customWidth="1"/>
    <col min="12800" max="13041" width="9.109375" style="154"/>
    <col min="13042" max="13042" width="28" style="154" bestFit="1" customWidth="1"/>
    <col min="13043" max="13043" width="1.5546875" style="154" customWidth="1"/>
    <col min="13044" max="13044" width="6.5546875" style="154" bestFit="1" customWidth="1"/>
    <col min="13045" max="13045" width="1.5546875" style="154" customWidth="1"/>
    <col min="13046" max="13046" width="8.33203125" style="154" bestFit="1" customWidth="1"/>
    <col min="13047" max="13047" width="1.5546875" style="154" customWidth="1"/>
    <col min="13048" max="13048" width="7.6640625" style="154" bestFit="1" customWidth="1"/>
    <col min="13049" max="13049" width="1.5546875" style="154" customWidth="1"/>
    <col min="13050" max="13050" width="5.6640625" style="154" bestFit="1" customWidth="1"/>
    <col min="13051" max="13051" width="1.5546875" style="154" customWidth="1"/>
    <col min="13052" max="13052" width="8.33203125" style="154" customWidth="1"/>
    <col min="13053" max="13053" width="1.5546875" style="154" customWidth="1"/>
    <col min="13054" max="13054" width="7.6640625" style="154" bestFit="1" customWidth="1"/>
    <col min="13055" max="13055" width="13.6640625" style="154" customWidth="1"/>
    <col min="13056" max="13297" width="9.109375" style="154"/>
    <col min="13298" max="13298" width="28" style="154" bestFit="1" customWidth="1"/>
    <col min="13299" max="13299" width="1.5546875" style="154" customWidth="1"/>
    <col min="13300" max="13300" width="6.5546875" style="154" bestFit="1" customWidth="1"/>
    <col min="13301" max="13301" width="1.5546875" style="154" customWidth="1"/>
    <col min="13302" max="13302" width="8.33203125" style="154" bestFit="1" customWidth="1"/>
    <col min="13303" max="13303" width="1.5546875" style="154" customWidth="1"/>
    <col min="13304" max="13304" width="7.6640625" style="154" bestFit="1" customWidth="1"/>
    <col min="13305" max="13305" width="1.5546875" style="154" customWidth="1"/>
    <col min="13306" max="13306" width="5.6640625" style="154" bestFit="1" customWidth="1"/>
    <col min="13307" max="13307" width="1.5546875" style="154" customWidth="1"/>
    <col min="13308" max="13308" width="8.33203125" style="154" customWidth="1"/>
    <col min="13309" max="13309" width="1.5546875" style="154" customWidth="1"/>
    <col min="13310" max="13310" width="7.6640625" style="154" bestFit="1" customWidth="1"/>
    <col min="13311" max="13311" width="13.6640625" style="154" customWidth="1"/>
    <col min="13312" max="13553" width="9.109375" style="154"/>
    <col min="13554" max="13554" width="28" style="154" bestFit="1" customWidth="1"/>
    <col min="13555" max="13555" width="1.5546875" style="154" customWidth="1"/>
    <col min="13556" max="13556" width="6.5546875" style="154" bestFit="1" customWidth="1"/>
    <col min="13557" max="13557" width="1.5546875" style="154" customWidth="1"/>
    <col min="13558" max="13558" width="8.33203125" style="154" bestFit="1" customWidth="1"/>
    <col min="13559" max="13559" width="1.5546875" style="154" customWidth="1"/>
    <col min="13560" max="13560" width="7.6640625" style="154" bestFit="1" customWidth="1"/>
    <col min="13561" max="13561" width="1.5546875" style="154" customWidth="1"/>
    <col min="13562" max="13562" width="5.6640625" style="154" bestFit="1" customWidth="1"/>
    <col min="13563" max="13563" width="1.5546875" style="154" customWidth="1"/>
    <col min="13564" max="13564" width="8.33203125" style="154" customWidth="1"/>
    <col min="13565" max="13565" width="1.5546875" style="154" customWidth="1"/>
    <col min="13566" max="13566" width="7.6640625" style="154" bestFit="1" customWidth="1"/>
    <col min="13567" max="13567" width="13.6640625" style="154" customWidth="1"/>
    <col min="13568" max="13809" width="9.109375" style="154"/>
    <col min="13810" max="13810" width="28" style="154" bestFit="1" customWidth="1"/>
    <col min="13811" max="13811" width="1.5546875" style="154" customWidth="1"/>
    <col min="13812" max="13812" width="6.5546875" style="154" bestFit="1" customWidth="1"/>
    <col min="13813" max="13813" width="1.5546875" style="154" customWidth="1"/>
    <col min="13814" max="13814" width="8.33203125" style="154" bestFit="1" customWidth="1"/>
    <col min="13815" max="13815" width="1.5546875" style="154" customWidth="1"/>
    <col min="13816" max="13816" width="7.6640625" style="154" bestFit="1" customWidth="1"/>
    <col min="13817" max="13817" width="1.5546875" style="154" customWidth="1"/>
    <col min="13818" max="13818" width="5.6640625" style="154" bestFit="1" customWidth="1"/>
    <col min="13819" max="13819" width="1.5546875" style="154" customWidth="1"/>
    <col min="13820" max="13820" width="8.33203125" style="154" customWidth="1"/>
    <col min="13821" max="13821" width="1.5546875" style="154" customWidth="1"/>
    <col min="13822" max="13822" width="7.6640625" style="154" bestFit="1" customWidth="1"/>
    <col min="13823" max="13823" width="13.6640625" style="154" customWidth="1"/>
    <col min="13824" max="14065" width="9.109375" style="154"/>
    <col min="14066" max="14066" width="28" style="154" bestFit="1" customWidth="1"/>
    <col min="14067" max="14067" width="1.5546875" style="154" customWidth="1"/>
    <col min="14068" max="14068" width="6.5546875" style="154" bestFit="1" customWidth="1"/>
    <col min="14069" max="14069" width="1.5546875" style="154" customWidth="1"/>
    <col min="14070" max="14070" width="8.33203125" style="154" bestFit="1" customWidth="1"/>
    <col min="14071" max="14071" width="1.5546875" style="154" customWidth="1"/>
    <col min="14072" max="14072" width="7.6640625" style="154" bestFit="1" customWidth="1"/>
    <col min="14073" max="14073" width="1.5546875" style="154" customWidth="1"/>
    <col min="14074" max="14074" width="5.6640625" style="154" bestFit="1" customWidth="1"/>
    <col min="14075" max="14075" width="1.5546875" style="154" customWidth="1"/>
    <col min="14076" max="14076" width="8.33203125" style="154" customWidth="1"/>
    <col min="14077" max="14077" width="1.5546875" style="154" customWidth="1"/>
    <col min="14078" max="14078" width="7.6640625" style="154" bestFit="1" customWidth="1"/>
    <col min="14079" max="14079" width="13.6640625" style="154" customWidth="1"/>
    <col min="14080" max="14321" width="9.109375" style="154"/>
    <col min="14322" max="14322" width="28" style="154" bestFit="1" customWidth="1"/>
    <col min="14323" max="14323" width="1.5546875" style="154" customWidth="1"/>
    <col min="14324" max="14324" width="6.5546875" style="154" bestFit="1" customWidth="1"/>
    <col min="14325" max="14325" width="1.5546875" style="154" customWidth="1"/>
    <col min="14326" max="14326" width="8.33203125" style="154" bestFit="1" customWidth="1"/>
    <col min="14327" max="14327" width="1.5546875" style="154" customWidth="1"/>
    <col min="14328" max="14328" width="7.6640625" style="154" bestFit="1" customWidth="1"/>
    <col min="14329" max="14329" width="1.5546875" style="154" customWidth="1"/>
    <col min="14330" max="14330" width="5.6640625" style="154" bestFit="1" customWidth="1"/>
    <col min="14331" max="14331" width="1.5546875" style="154" customWidth="1"/>
    <col min="14332" max="14332" width="8.33203125" style="154" customWidth="1"/>
    <col min="14333" max="14333" width="1.5546875" style="154" customWidth="1"/>
    <col min="14334" max="14334" width="7.6640625" style="154" bestFit="1" customWidth="1"/>
    <col min="14335" max="14335" width="13.6640625" style="154" customWidth="1"/>
    <col min="14336" max="14577" width="9.109375" style="154"/>
    <col min="14578" max="14578" width="28" style="154" bestFit="1" customWidth="1"/>
    <col min="14579" max="14579" width="1.5546875" style="154" customWidth="1"/>
    <col min="14580" max="14580" width="6.5546875" style="154" bestFit="1" customWidth="1"/>
    <col min="14581" max="14581" width="1.5546875" style="154" customWidth="1"/>
    <col min="14582" max="14582" width="8.33203125" style="154" bestFit="1" customWidth="1"/>
    <col min="14583" max="14583" width="1.5546875" style="154" customWidth="1"/>
    <col min="14584" max="14584" width="7.6640625" style="154" bestFit="1" customWidth="1"/>
    <col min="14585" max="14585" width="1.5546875" style="154" customWidth="1"/>
    <col min="14586" max="14586" width="5.6640625" style="154" bestFit="1" customWidth="1"/>
    <col min="14587" max="14587" width="1.5546875" style="154" customWidth="1"/>
    <col min="14588" max="14588" width="8.33203125" style="154" customWidth="1"/>
    <col min="14589" max="14589" width="1.5546875" style="154" customWidth="1"/>
    <col min="14590" max="14590" width="7.6640625" style="154" bestFit="1" customWidth="1"/>
    <col min="14591" max="14591" width="13.6640625" style="154" customWidth="1"/>
    <col min="14592" max="14833" width="9.109375" style="154"/>
    <col min="14834" max="14834" width="28" style="154" bestFit="1" customWidth="1"/>
    <col min="14835" max="14835" width="1.5546875" style="154" customWidth="1"/>
    <col min="14836" max="14836" width="6.5546875" style="154" bestFit="1" customWidth="1"/>
    <col min="14837" max="14837" width="1.5546875" style="154" customWidth="1"/>
    <col min="14838" max="14838" width="8.33203125" style="154" bestFit="1" customWidth="1"/>
    <col min="14839" max="14839" width="1.5546875" style="154" customWidth="1"/>
    <col min="14840" max="14840" width="7.6640625" style="154" bestFit="1" customWidth="1"/>
    <col min="14841" max="14841" width="1.5546875" style="154" customWidth="1"/>
    <col min="14842" max="14842" width="5.6640625" style="154" bestFit="1" customWidth="1"/>
    <col min="14843" max="14843" width="1.5546875" style="154" customWidth="1"/>
    <col min="14844" max="14844" width="8.33203125" style="154" customWidth="1"/>
    <col min="14845" max="14845" width="1.5546875" style="154" customWidth="1"/>
    <col min="14846" max="14846" width="7.6640625" style="154" bestFit="1" customWidth="1"/>
    <col min="14847" max="14847" width="13.6640625" style="154" customWidth="1"/>
    <col min="14848" max="15089" width="9.109375" style="154"/>
    <col min="15090" max="15090" width="28" style="154" bestFit="1" customWidth="1"/>
    <col min="15091" max="15091" width="1.5546875" style="154" customWidth="1"/>
    <col min="15092" max="15092" width="6.5546875" style="154" bestFit="1" customWidth="1"/>
    <col min="15093" max="15093" width="1.5546875" style="154" customWidth="1"/>
    <col min="15094" max="15094" width="8.33203125" style="154" bestFit="1" customWidth="1"/>
    <col min="15095" max="15095" width="1.5546875" style="154" customWidth="1"/>
    <col min="15096" max="15096" width="7.6640625" style="154" bestFit="1" customWidth="1"/>
    <col min="15097" max="15097" width="1.5546875" style="154" customWidth="1"/>
    <col min="15098" max="15098" width="5.6640625" style="154" bestFit="1" customWidth="1"/>
    <col min="15099" max="15099" width="1.5546875" style="154" customWidth="1"/>
    <col min="15100" max="15100" width="8.33203125" style="154" customWidth="1"/>
    <col min="15101" max="15101" width="1.5546875" style="154" customWidth="1"/>
    <col min="15102" max="15102" width="7.6640625" style="154" bestFit="1" customWidth="1"/>
    <col min="15103" max="15103" width="13.6640625" style="154" customWidth="1"/>
    <col min="15104" max="15345" width="9.109375" style="154"/>
    <col min="15346" max="15346" width="28" style="154" bestFit="1" customWidth="1"/>
    <col min="15347" max="15347" width="1.5546875" style="154" customWidth="1"/>
    <col min="15348" max="15348" width="6.5546875" style="154" bestFit="1" customWidth="1"/>
    <col min="15349" max="15349" width="1.5546875" style="154" customWidth="1"/>
    <col min="15350" max="15350" width="8.33203125" style="154" bestFit="1" customWidth="1"/>
    <col min="15351" max="15351" width="1.5546875" style="154" customWidth="1"/>
    <col min="15352" max="15352" width="7.6640625" style="154" bestFit="1" customWidth="1"/>
    <col min="15353" max="15353" width="1.5546875" style="154" customWidth="1"/>
    <col min="15354" max="15354" width="5.6640625" style="154" bestFit="1" customWidth="1"/>
    <col min="15355" max="15355" width="1.5546875" style="154" customWidth="1"/>
    <col min="15356" max="15356" width="8.33203125" style="154" customWidth="1"/>
    <col min="15357" max="15357" width="1.5546875" style="154" customWidth="1"/>
    <col min="15358" max="15358" width="7.6640625" style="154" bestFit="1" customWidth="1"/>
    <col min="15359" max="15359" width="13.6640625" style="154" customWidth="1"/>
    <col min="15360" max="15601" width="9.109375" style="154"/>
    <col min="15602" max="15602" width="28" style="154" bestFit="1" customWidth="1"/>
    <col min="15603" max="15603" width="1.5546875" style="154" customWidth="1"/>
    <col min="15604" max="15604" width="6.5546875" style="154" bestFit="1" customWidth="1"/>
    <col min="15605" max="15605" width="1.5546875" style="154" customWidth="1"/>
    <col min="15606" max="15606" width="8.33203125" style="154" bestFit="1" customWidth="1"/>
    <col min="15607" max="15607" width="1.5546875" style="154" customWidth="1"/>
    <col min="15608" max="15608" width="7.6640625" style="154" bestFit="1" customWidth="1"/>
    <col min="15609" max="15609" width="1.5546875" style="154" customWidth="1"/>
    <col min="15610" max="15610" width="5.6640625" style="154" bestFit="1" customWidth="1"/>
    <col min="15611" max="15611" width="1.5546875" style="154" customWidth="1"/>
    <col min="15612" max="15612" width="8.33203125" style="154" customWidth="1"/>
    <col min="15613" max="15613" width="1.5546875" style="154" customWidth="1"/>
    <col min="15614" max="15614" width="7.6640625" style="154" bestFit="1" customWidth="1"/>
    <col min="15615" max="15615" width="13.6640625" style="154" customWidth="1"/>
    <col min="15616" max="15857" width="9.109375" style="154"/>
    <col min="15858" max="15858" width="28" style="154" bestFit="1" customWidth="1"/>
    <col min="15859" max="15859" width="1.5546875" style="154" customWidth="1"/>
    <col min="15860" max="15860" width="6.5546875" style="154" bestFit="1" customWidth="1"/>
    <col min="15861" max="15861" width="1.5546875" style="154" customWidth="1"/>
    <col min="15862" max="15862" width="8.33203125" style="154" bestFit="1" customWidth="1"/>
    <col min="15863" max="15863" width="1.5546875" style="154" customWidth="1"/>
    <col min="15864" max="15864" width="7.6640625" style="154" bestFit="1" customWidth="1"/>
    <col min="15865" max="15865" width="1.5546875" style="154" customWidth="1"/>
    <col min="15866" max="15866" width="5.6640625" style="154" bestFit="1" customWidth="1"/>
    <col min="15867" max="15867" width="1.5546875" style="154" customWidth="1"/>
    <col min="15868" max="15868" width="8.33203125" style="154" customWidth="1"/>
    <col min="15869" max="15869" width="1.5546875" style="154" customWidth="1"/>
    <col min="15870" max="15870" width="7.6640625" style="154" bestFit="1" customWidth="1"/>
    <col min="15871" max="15871" width="13.6640625" style="154" customWidth="1"/>
    <col min="15872" max="16113" width="9.109375" style="154"/>
    <col min="16114" max="16114" width="28" style="154" bestFit="1" customWidth="1"/>
    <col min="16115" max="16115" width="1.5546875" style="154" customWidth="1"/>
    <col min="16116" max="16116" width="6.5546875" style="154" bestFit="1" customWidth="1"/>
    <col min="16117" max="16117" width="1.5546875" style="154" customWidth="1"/>
    <col min="16118" max="16118" width="8.33203125" style="154" bestFit="1" customWidth="1"/>
    <col min="16119" max="16119" width="1.5546875" style="154" customWidth="1"/>
    <col min="16120" max="16120" width="7.6640625" style="154" bestFit="1" customWidth="1"/>
    <col min="16121" max="16121" width="1.5546875" style="154" customWidth="1"/>
    <col min="16122" max="16122" width="5.6640625" style="154" bestFit="1" customWidth="1"/>
    <col min="16123" max="16123" width="1.5546875" style="154" customWidth="1"/>
    <col min="16124" max="16124" width="8.33203125" style="154" customWidth="1"/>
    <col min="16125" max="16125" width="1.5546875" style="154" customWidth="1"/>
    <col min="16126" max="16126" width="7.6640625" style="154" bestFit="1" customWidth="1"/>
    <col min="16127" max="16127" width="13.6640625" style="154" customWidth="1"/>
    <col min="16128" max="16373" width="9.109375" style="154"/>
    <col min="16374" max="16380" width="9.109375" style="154" customWidth="1"/>
    <col min="16381" max="16384" width="9.109375" style="154"/>
  </cols>
  <sheetData>
    <row r="1" spans="1:13" ht="11.25" customHeight="1" x14ac:dyDescent="0.3">
      <c r="A1" s="211" t="s">
        <v>93</v>
      </c>
      <c r="B1" s="224"/>
      <c r="C1" s="224"/>
      <c r="D1" s="224"/>
      <c r="E1" s="224"/>
      <c r="F1" s="224"/>
      <c r="G1" s="224"/>
      <c r="H1" s="224"/>
      <c r="I1" s="224"/>
      <c r="J1" s="236"/>
      <c r="K1" s="236"/>
      <c r="L1" s="236"/>
      <c r="M1" s="236"/>
    </row>
    <row r="2" spans="1:13" ht="11.25" customHeight="1" x14ac:dyDescent="0.3">
      <c r="A2" s="211" t="s">
        <v>213</v>
      </c>
      <c r="B2" s="224"/>
      <c r="C2" s="224"/>
      <c r="D2" s="224"/>
      <c r="E2" s="224"/>
      <c r="F2" s="224"/>
      <c r="G2" s="224"/>
      <c r="H2" s="224"/>
      <c r="I2" s="224"/>
      <c r="J2" s="236"/>
      <c r="K2" s="236"/>
      <c r="L2" s="236"/>
      <c r="M2" s="236"/>
    </row>
    <row r="3" spans="1:13" ht="11.25" customHeight="1" x14ac:dyDescent="0.3">
      <c r="A3" s="211" t="s">
        <v>221</v>
      </c>
      <c r="B3" s="224"/>
      <c r="C3" s="224"/>
      <c r="D3" s="224"/>
      <c r="E3" s="224"/>
      <c r="F3" s="224"/>
      <c r="G3" s="224"/>
      <c r="H3" s="224"/>
      <c r="I3" s="224"/>
      <c r="J3" s="236"/>
      <c r="K3" s="236"/>
      <c r="L3" s="236"/>
      <c r="M3" s="236"/>
    </row>
    <row r="4" spans="1:13" ht="11.25" customHeight="1" x14ac:dyDescent="0.3">
      <c r="A4" s="211"/>
      <c r="B4" s="212"/>
      <c r="C4" s="212"/>
      <c r="D4" s="212"/>
      <c r="E4" s="212"/>
      <c r="F4" s="212"/>
      <c r="G4" s="212"/>
      <c r="H4" s="212"/>
      <c r="I4" s="212"/>
      <c r="J4" s="236"/>
      <c r="K4" s="236"/>
      <c r="L4" s="236"/>
      <c r="M4" s="236"/>
    </row>
    <row r="5" spans="1:13" ht="11.25" customHeight="1" x14ac:dyDescent="0.3">
      <c r="A5" s="211" t="s">
        <v>57</v>
      </c>
      <c r="B5" s="224"/>
      <c r="C5" s="224"/>
      <c r="D5" s="224"/>
      <c r="E5" s="224"/>
      <c r="F5" s="224"/>
      <c r="G5" s="224"/>
      <c r="H5" s="224"/>
      <c r="I5" s="224"/>
      <c r="J5" s="236"/>
      <c r="K5" s="236"/>
      <c r="L5" s="236"/>
      <c r="M5" s="236"/>
    </row>
    <row r="6" spans="1:13" ht="11.25" customHeight="1" x14ac:dyDescent="0.3">
      <c r="A6" s="21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13" ht="11.25" customHeight="1" x14ac:dyDescent="0.3">
      <c r="A7" s="150"/>
      <c r="B7" s="182"/>
      <c r="C7" s="214" t="s">
        <v>24</v>
      </c>
      <c r="D7" s="245"/>
      <c r="E7" s="245"/>
      <c r="F7" s="245"/>
      <c r="G7" s="245"/>
      <c r="H7" s="245"/>
      <c r="I7" s="245"/>
      <c r="K7" s="244" t="s">
        <v>220</v>
      </c>
      <c r="L7" s="245"/>
      <c r="M7" s="245"/>
    </row>
    <row r="8" spans="1:13" ht="11.25" customHeight="1" x14ac:dyDescent="0.3">
      <c r="A8" s="48"/>
      <c r="B8" s="48"/>
      <c r="C8" s="145" t="s">
        <v>8</v>
      </c>
      <c r="D8" s="64"/>
      <c r="E8" s="145"/>
      <c r="F8" s="145"/>
      <c r="G8" s="145" t="s">
        <v>69</v>
      </c>
      <c r="H8" s="145"/>
      <c r="I8" s="145" t="s">
        <v>8</v>
      </c>
      <c r="M8" s="145" t="s">
        <v>69</v>
      </c>
    </row>
    <row r="9" spans="1:13" ht="11.25" customHeight="1" x14ac:dyDescent="0.3">
      <c r="A9" s="47"/>
      <c r="B9" s="47"/>
      <c r="C9" s="146" t="s">
        <v>94</v>
      </c>
      <c r="D9" s="65"/>
      <c r="E9" s="146" t="s">
        <v>95</v>
      </c>
      <c r="F9" s="146"/>
      <c r="G9" s="146" t="s">
        <v>96</v>
      </c>
      <c r="H9" s="146"/>
      <c r="I9" s="146" t="s">
        <v>74</v>
      </c>
      <c r="J9" s="111"/>
      <c r="K9" s="194" t="s">
        <v>95</v>
      </c>
      <c r="L9" s="111"/>
      <c r="M9" s="194" t="s">
        <v>96</v>
      </c>
    </row>
    <row r="10" spans="1:13" ht="11.25" customHeight="1" x14ac:dyDescent="0.3">
      <c r="A10" s="66" t="s">
        <v>97</v>
      </c>
      <c r="B10" s="4"/>
      <c r="C10" s="128"/>
      <c r="D10" s="28"/>
      <c r="E10" s="129"/>
      <c r="F10" s="129"/>
      <c r="G10" s="129"/>
      <c r="H10" s="129"/>
      <c r="I10" s="128"/>
    </row>
    <row r="11" spans="1:13" ht="11.25" customHeight="1" x14ac:dyDescent="0.3">
      <c r="A11" s="63" t="s">
        <v>98</v>
      </c>
      <c r="B11" s="4"/>
      <c r="C11" s="128">
        <v>3220</v>
      </c>
      <c r="D11" s="28"/>
      <c r="E11" s="128">
        <v>1670</v>
      </c>
      <c r="F11" s="129"/>
      <c r="G11" s="128">
        <v>1670</v>
      </c>
      <c r="H11" s="129"/>
      <c r="I11" s="128">
        <v>3220</v>
      </c>
      <c r="K11" s="195">
        <v>3340</v>
      </c>
      <c r="M11" s="195">
        <v>3340</v>
      </c>
    </row>
    <row r="12" spans="1:13" ht="11.25" customHeight="1" x14ac:dyDescent="0.3">
      <c r="A12" s="63" t="s">
        <v>99</v>
      </c>
      <c r="B12" s="4"/>
      <c r="C12" s="128">
        <v>7700</v>
      </c>
      <c r="D12" s="28"/>
      <c r="E12" s="128">
        <v>15400</v>
      </c>
      <c r="F12" s="129"/>
      <c r="G12" s="128">
        <v>15400</v>
      </c>
      <c r="H12" s="129"/>
      <c r="I12" s="128">
        <v>7700</v>
      </c>
      <c r="K12" s="195">
        <v>30700</v>
      </c>
      <c r="M12" s="195">
        <v>30700</v>
      </c>
    </row>
    <row r="13" spans="1:13" ht="11.25" customHeight="1" x14ac:dyDescent="0.3">
      <c r="A13" s="62" t="s">
        <v>100</v>
      </c>
      <c r="B13" s="4"/>
      <c r="C13" s="4"/>
      <c r="D13" s="28"/>
      <c r="E13" s="4"/>
      <c r="F13" s="129"/>
      <c r="G13" s="4"/>
      <c r="H13" s="129"/>
      <c r="I13" s="4"/>
      <c r="K13" s="195"/>
      <c r="M13" s="195"/>
    </row>
    <row r="14" spans="1:13" ht="11.25" customHeight="1" x14ac:dyDescent="0.3">
      <c r="A14" s="63" t="s">
        <v>101</v>
      </c>
      <c r="B14" s="4"/>
      <c r="C14" s="128">
        <v>1450</v>
      </c>
      <c r="D14" s="28"/>
      <c r="E14" s="128">
        <v>2620</v>
      </c>
      <c r="F14" s="129"/>
      <c r="G14" s="128">
        <v>2620</v>
      </c>
      <c r="H14" s="129"/>
      <c r="I14" s="128">
        <v>1450</v>
      </c>
      <c r="K14" s="195">
        <v>5240</v>
      </c>
      <c r="M14" s="195">
        <v>5240</v>
      </c>
    </row>
    <row r="15" spans="1:13" ht="11.25" customHeight="1" x14ac:dyDescent="0.3">
      <c r="A15" s="63" t="s">
        <v>102</v>
      </c>
      <c r="B15" s="4"/>
      <c r="C15" s="130">
        <v>4730</v>
      </c>
      <c r="D15" s="28"/>
      <c r="E15" s="128">
        <v>4190</v>
      </c>
      <c r="F15" s="129"/>
      <c r="G15" s="128">
        <v>4190</v>
      </c>
      <c r="H15" s="129"/>
      <c r="I15" s="130">
        <v>4730</v>
      </c>
      <c r="K15" s="195">
        <v>8380</v>
      </c>
      <c r="M15" s="195">
        <v>8380</v>
      </c>
    </row>
    <row r="16" spans="1:13" ht="11.25" customHeight="1" x14ac:dyDescent="0.3">
      <c r="A16" s="63" t="s">
        <v>103</v>
      </c>
      <c r="B16" s="4"/>
      <c r="C16" s="128">
        <v>182</v>
      </c>
      <c r="D16" s="28"/>
      <c r="E16" s="128">
        <v>249</v>
      </c>
      <c r="F16" s="129"/>
      <c r="G16" s="128">
        <v>249</v>
      </c>
      <c r="H16" s="129"/>
      <c r="I16" s="128">
        <v>182</v>
      </c>
      <c r="K16" s="195">
        <v>498</v>
      </c>
      <c r="M16" s="195">
        <v>498</v>
      </c>
    </row>
    <row r="17" spans="1:13" ht="11.25" customHeight="1" x14ac:dyDescent="0.3">
      <c r="A17" s="63" t="s">
        <v>104</v>
      </c>
      <c r="B17" s="4"/>
      <c r="C17" s="130">
        <v>467</v>
      </c>
      <c r="D17" s="28"/>
      <c r="E17" s="130">
        <v>81</v>
      </c>
      <c r="F17" s="129"/>
      <c r="G17" s="130">
        <v>81</v>
      </c>
      <c r="H17" s="129"/>
      <c r="I17" s="130">
        <v>467</v>
      </c>
      <c r="K17" s="195">
        <v>162</v>
      </c>
      <c r="M17" s="195">
        <v>162</v>
      </c>
    </row>
    <row r="18" spans="1:13" ht="11.25" customHeight="1" x14ac:dyDescent="0.3">
      <c r="A18" s="63" t="s">
        <v>105</v>
      </c>
      <c r="B18" s="4"/>
      <c r="C18" s="130">
        <v>219</v>
      </c>
      <c r="D18" s="28"/>
      <c r="E18" s="130">
        <v>133</v>
      </c>
      <c r="F18" s="129"/>
      <c r="G18" s="130">
        <v>133</v>
      </c>
      <c r="H18" s="129"/>
      <c r="I18" s="130">
        <v>219</v>
      </c>
      <c r="K18" s="195">
        <v>266</v>
      </c>
      <c r="M18" s="195">
        <v>266</v>
      </c>
    </row>
    <row r="19" spans="1:13" ht="11.25" customHeight="1" x14ac:dyDescent="0.3">
      <c r="A19" s="63" t="s">
        <v>106</v>
      </c>
      <c r="B19" s="4"/>
      <c r="C19" s="130">
        <v>673</v>
      </c>
      <c r="D19" s="28"/>
      <c r="E19" s="130">
        <v>161</v>
      </c>
      <c r="F19" s="129"/>
      <c r="G19" s="130">
        <v>161</v>
      </c>
      <c r="H19" s="129"/>
      <c r="I19" s="130">
        <v>673</v>
      </c>
      <c r="K19" s="195">
        <v>322</v>
      </c>
      <c r="M19" s="195">
        <v>322</v>
      </c>
    </row>
    <row r="20" spans="1:13" ht="11.25" customHeight="1" x14ac:dyDescent="0.3">
      <c r="A20" s="51" t="s">
        <v>107</v>
      </c>
      <c r="B20" s="4"/>
      <c r="C20" s="128">
        <v>6970</v>
      </c>
      <c r="D20" s="28"/>
      <c r="E20" s="128">
        <v>9620</v>
      </c>
      <c r="F20" s="129"/>
      <c r="G20" s="128">
        <v>9620</v>
      </c>
      <c r="H20" s="129"/>
      <c r="I20" s="128">
        <v>6970</v>
      </c>
      <c r="K20" s="195">
        <v>19200</v>
      </c>
      <c r="M20" s="195">
        <v>19200</v>
      </c>
    </row>
    <row r="21" spans="1:13" ht="11.25" customHeight="1" x14ac:dyDescent="0.3">
      <c r="A21" s="62" t="s">
        <v>108</v>
      </c>
      <c r="B21" s="4"/>
      <c r="C21" s="131">
        <v>10400</v>
      </c>
      <c r="D21" s="132"/>
      <c r="E21" s="131">
        <v>54600</v>
      </c>
      <c r="F21" s="133"/>
      <c r="G21" s="131">
        <v>54600</v>
      </c>
      <c r="H21" s="133"/>
      <c r="I21" s="131">
        <v>10400</v>
      </c>
      <c r="J21" s="111"/>
      <c r="K21" s="196">
        <v>109000</v>
      </c>
      <c r="L21" s="111"/>
      <c r="M21" s="196">
        <v>109000</v>
      </c>
    </row>
    <row r="22" spans="1:13" ht="11.25" customHeight="1" x14ac:dyDescent="0.3">
      <c r="A22" s="63" t="s">
        <v>109</v>
      </c>
      <c r="B22" s="4"/>
      <c r="C22" s="128">
        <v>36000</v>
      </c>
      <c r="D22" s="129"/>
      <c r="E22" s="128">
        <v>88700</v>
      </c>
      <c r="F22" s="129"/>
      <c r="G22" s="128">
        <v>88700</v>
      </c>
      <c r="H22" s="129"/>
      <c r="I22" s="128">
        <v>36000</v>
      </c>
      <c r="K22" s="195">
        <v>177000</v>
      </c>
      <c r="M22" s="195">
        <v>177000</v>
      </c>
    </row>
    <row r="23" spans="1:13" ht="11.25" customHeight="1" x14ac:dyDescent="0.3">
      <c r="A23" s="79" t="s">
        <v>110</v>
      </c>
      <c r="B23" s="4"/>
      <c r="C23" s="129"/>
      <c r="D23" s="28"/>
      <c r="E23" s="129"/>
      <c r="F23" s="129"/>
      <c r="G23" s="128"/>
      <c r="H23" s="129"/>
      <c r="I23" s="128"/>
    </row>
    <row r="24" spans="1:13" ht="11.25" customHeight="1" x14ac:dyDescent="0.3">
      <c r="A24" s="63" t="s">
        <v>111</v>
      </c>
      <c r="B24" s="4"/>
      <c r="C24" s="134" t="s">
        <v>112</v>
      </c>
      <c r="D24" s="28"/>
      <c r="E24" s="128">
        <v>15600</v>
      </c>
      <c r="F24" s="129"/>
      <c r="G24" s="134" t="s">
        <v>112</v>
      </c>
      <c r="H24" s="129"/>
      <c r="I24" s="134" t="s">
        <v>112</v>
      </c>
      <c r="K24" s="195">
        <v>31100</v>
      </c>
      <c r="M24" s="134" t="s">
        <v>112</v>
      </c>
    </row>
    <row r="25" spans="1:13" ht="11.25" customHeight="1" x14ac:dyDescent="0.3">
      <c r="A25" s="63" t="s">
        <v>113</v>
      </c>
      <c r="B25" s="4"/>
      <c r="C25" s="134" t="s">
        <v>112</v>
      </c>
      <c r="D25" s="28"/>
      <c r="E25" s="128">
        <v>1830</v>
      </c>
      <c r="F25" s="129"/>
      <c r="G25" s="134" t="s">
        <v>112</v>
      </c>
      <c r="H25" s="129"/>
      <c r="I25" s="134" t="s">
        <v>112</v>
      </c>
      <c r="K25" s="195">
        <v>3670</v>
      </c>
      <c r="M25" s="134" t="s">
        <v>112</v>
      </c>
    </row>
    <row r="26" spans="1:13" ht="11.25" customHeight="1" x14ac:dyDescent="0.3">
      <c r="A26" s="68" t="s">
        <v>114</v>
      </c>
      <c r="B26" s="4"/>
      <c r="C26" s="134" t="s">
        <v>112</v>
      </c>
      <c r="D26" s="28"/>
      <c r="E26" s="128">
        <v>795</v>
      </c>
      <c r="F26" s="129"/>
      <c r="G26" s="134" t="s">
        <v>112</v>
      </c>
      <c r="H26" s="129"/>
      <c r="I26" s="134" t="s">
        <v>112</v>
      </c>
      <c r="K26" s="195">
        <v>1600</v>
      </c>
      <c r="M26" s="134" t="s">
        <v>112</v>
      </c>
    </row>
    <row r="27" spans="1:13" ht="11.25" customHeight="1" x14ac:dyDescent="0.3">
      <c r="A27" s="155" t="s">
        <v>115</v>
      </c>
      <c r="B27" s="4"/>
      <c r="C27" s="129"/>
      <c r="D27" s="28"/>
      <c r="E27" s="129"/>
      <c r="F27" s="129"/>
      <c r="G27" s="129"/>
      <c r="H27" s="129"/>
      <c r="I27" s="134"/>
      <c r="K27" s="195"/>
    </row>
    <row r="28" spans="1:13" ht="11.25" customHeight="1" x14ac:dyDescent="0.3">
      <c r="A28" s="156" t="s">
        <v>209</v>
      </c>
      <c r="B28" s="4"/>
      <c r="C28" s="129"/>
      <c r="D28" s="28"/>
      <c r="E28" s="129"/>
      <c r="F28" s="129"/>
      <c r="G28" s="129"/>
      <c r="H28" s="129"/>
      <c r="I28" s="134"/>
      <c r="K28" s="195"/>
    </row>
    <row r="29" spans="1:13" ht="11.25" customHeight="1" x14ac:dyDescent="0.3">
      <c r="A29" s="81" t="s">
        <v>210</v>
      </c>
      <c r="B29" s="3"/>
      <c r="C29" s="135" t="s">
        <v>112</v>
      </c>
      <c r="D29" s="132"/>
      <c r="E29" s="131">
        <v>70500</v>
      </c>
      <c r="F29" s="133"/>
      <c r="G29" s="135" t="s">
        <v>112</v>
      </c>
      <c r="H29" s="133"/>
      <c r="I29" s="135" t="s">
        <v>112</v>
      </c>
      <c r="J29" s="111"/>
      <c r="K29" s="131">
        <v>141000</v>
      </c>
      <c r="L29" s="111"/>
      <c r="M29" s="134" t="s">
        <v>112</v>
      </c>
    </row>
    <row r="30" spans="1:13" ht="11.25" customHeight="1" x14ac:dyDescent="0.3">
      <c r="A30" s="248" t="s">
        <v>214</v>
      </c>
      <c r="B30" s="249"/>
      <c r="C30" s="249"/>
      <c r="D30" s="249"/>
      <c r="E30" s="249"/>
      <c r="F30" s="249"/>
      <c r="G30" s="249"/>
      <c r="H30" s="249"/>
      <c r="I30" s="249"/>
      <c r="J30" s="240"/>
      <c r="K30" s="240"/>
      <c r="L30" s="240"/>
      <c r="M30" s="240"/>
    </row>
    <row r="31" spans="1:13" ht="11.25" customHeight="1" x14ac:dyDescent="0.3">
      <c r="A31" s="209" t="s">
        <v>116</v>
      </c>
      <c r="B31" s="250"/>
      <c r="C31" s="250"/>
      <c r="D31" s="250"/>
      <c r="E31" s="250"/>
      <c r="F31" s="250"/>
      <c r="G31" s="250"/>
      <c r="H31" s="250"/>
      <c r="I31" s="250"/>
      <c r="J31" s="236"/>
      <c r="K31" s="236"/>
      <c r="L31" s="236"/>
      <c r="M31" s="236"/>
    </row>
    <row r="32" spans="1:13" ht="11.25" customHeight="1" x14ac:dyDescent="0.3">
      <c r="A32" s="251" t="s">
        <v>117</v>
      </c>
      <c r="B32" s="252"/>
      <c r="C32" s="252"/>
      <c r="D32" s="252"/>
      <c r="E32" s="252"/>
      <c r="F32" s="252"/>
      <c r="G32" s="252"/>
      <c r="H32" s="252"/>
      <c r="I32" s="252"/>
      <c r="J32" s="253"/>
      <c r="K32" s="253"/>
      <c r="L32" s="253"/>
      <c r="M32" s="253"/>
    </row>
    <row r="33" spans="1:13" ht="11.25" customHeight="1" x14ac:dyDescent="0.3">
      <c r="A33" s="209" t="s">
        <v>118</v>
      </c>
      <c r="B33" s="250"/>
      <c r="C33" s="250"/>
      <c r="D33" s="250"/>
      <c r="E33" s="250"/>
      <c r="F33" s="250"/>
      <c r="G33" s="250"/>
      <c r="H33" s="250"/>
      <c r="I33" s="250"/>
      <c r="J33" s="236"/>
      <c r="K33" s="236"/>
      <c r="L33" s="236"/>
      <c r="M33" s="236"/>
    </row>
    <row r="34" spans="1:13" ht="11.25" customHeight="1" x14ac:dyDescent="0.3">
      <c r="A34" s="254" t="s">
        <v>207</v>
      </c>
      <c r="B34" s="250"/>
      <c r="C34" s="250"/>
      <c r="D34" s="250"/>
      <c r="E34" s="250"/>
      <c r="F34" s="250"/>
      <c r="G34" s="250"/>
      <c r="H34" s="250"/>
      <c r="I34" s="250"/>
      <c r="J34" s="236"/>
      <c r="K34" s="236"/>
      <c r="L34" s="236"/>
      <c r="M34" s="236"/>
    </row>
    <row r="35" spans="1:13" ht="11.25" customHeight="1" x14ac:dyDescent="0.3">
      <c r="A35" s="209" t="s">
        <v>119</v>
      </c>
      <c r="B35" s="250"/>
      <c r="C35" s="250"/>
      <c r="D35" s="250"/>
      <c r="E35" s="250"/>
      <c r="F35" s="250"/>
      <c r="G35" s="250"/>
      <c r="H35" s="250"/>
      <c r="I35" s="250"/>
      <c r="J35" s="236"/>
      <c r="K35" s="236"/>
      <c r="L35" s="236"/>
      <c r="M35" s="236"/>
    </row>
    <row r="36" spans="1:13" ht="11.25" customHeight="1" x14ac:dyDescent="0.3">
      <c r="D36" s="154"/>
    </row>
    <row r="39" spans="1:13" ht="11.25" customHeight="1" x14ac:dyDescent="0.3">
      <c r="A39" s="246"/>
      <c r="B39" s="247"/>
      <c r="C39" s="247"/>
      <c r="D39" s="247"/>
      <c r="E39" s="247"/>
      <c r="F39" s="247"/>
      <c r="G39" s="247"/>
      <c r="H39" s="247"/>
      <c r="I39" s="247"/>
    </row>
    <row r="40" spans="1:13" ht="11.25" customHeight="1" x14ac:dyDescent="0.3">
      <c r="A40" s="246"/>
      <c r="B40" s="247"/>
      <c r="C40" s="247"/>
      <c r="D40" s="247"/>
      <c r="E40" s="247"/>
      <c r="F40" s="247"/>
      <c r="G40" s="247"/>
      <c r="H40" s="247"/>
      <c r="I40" s="247"/>
    </row>
    <row r="41" spans="1:13" ht="11.25" customHeight="1" x14ac:dyDescent="0.3">
      <c r="A41" s="246"/>
      <c r="B41" s="247"/>
      <c r="C41" s="247"/>
      <c r="D41" s="247"/>
      <c r="E41" s="247"/>
      <c r="F41" s="247"/>
      <c r="G41" s="247"/>
      <c r="H41" s="247"/>
      <c r="I41" s="247"/>
    </row>
    <row r="42" spans="1:13" ht="11.25" customHeight="1" x14ac:dyDescent="0.3">
      <c r="A42" s="246"/>
      <c r="B42" s="247"/>
      <c r="C42" s="247"/>
      <c r="D42" s="247"/>
      <c r="E42" s="247"/>
      <c r="F42" s="247"/>
      <c r="G42" s="247"/>
      <c r="H42" s="247"/>
      <c r="I42" s="247"/>
    </row>
  </sheetData>
  <mergeCells count="18">
    <mergeCell ref="A39:I39"/>
    <mergeCell ref="A40:I40"/>
    <mergeCell ref="A41:I41"/>
    <mergeCell ref="A42:I42"/>
    <mergeCell ref="A30:M30"/>
    <mergeCell ref="A31:M31"/>
    <mergeCell ref="A32:M32"/>
    <mergeCell ref="A33:M33"/>
    <mergeCell ref="A34:M34"/>
    <mergeCell ref="A35:M35"/>
    <mergeCell ref="K7:M7"/>
    <mergeCell ref="C7:I7"/>
    <mergeCell ref="A1:M1"/>
    <mergeCell ref="A2:M2"/>
    <mergeCell ref="A3:M3"/>
    <mergeCell ref="A4:M4"/>
    <mergeCell ref="A5:M5"/>
    <mergeCell ref="A6:M6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zoomScaleNormal="100" workbookViewId="0">
      <selection activeCell="A32" sqref="A32"/>
    </sheetView>
  </sheetViews>
  <sheetFormatPr defaultColWidth="9.33203125" defaultRowHeight="11.25" customHeight="1" x14ac:dyDescent="0.2"/>
  <cols>
    <col min="1" max="1" width="17.44140625" style="23" bestFit="1" customWidth="1"/>
    <col min="2" max="2" width="1.6640625" style="23" customWidth="1"/>
    <col min="3" max="3" width="13.33203125" style="23" customWidth="1"/>
    <col min="4" max="4" width="1.6640625" style="23" customWidth="1"/>
    <col min="5" max="5" width="7.5546875" style="23" bestFit="1" customWidth="1"/>
    <col min="6" max="16384" width="9.33203125" style="23"/>
  </cols>
  <sheetData>
    <row r="1" spans="1:5" ht="11.25" customHeight="1" x14ac:dyDescent="0.2">
      <c r="A1" s="211" t="s">
        <v>120</v>
      </c>
      <c r="B1" s="211"/>
      <c r="C1" s="211"/>
      <c r="D1" s="211"/>
      <c r="E1" s="211"/>
    </row>
    <row r="2" spans="1:5" ht="11.25" customHeight="1" x14ac:dyDescent="0.2">
      <c r="A2" s="211" t="s">
        <v>121</v>
      </c>
      <c r="B2" s="211"/>
      <c r="C2" s="211"/>
      <c r="D2" s="211"/>
      <c r="E2" s="211"/>
    </row>
    <row r="3" spans="1:5" ht="11.25" customHeight="1" x14ac:dyDescent="0.2">
      <c r="A3" s="211" t="s">
        <v>122</v>
      </c>
      <c r="B3" s="211"/>
      <c r="C3" s="211"/>
      <c r="D3" s="211"/>
      <c r="E3" s="211"/>
    </row>
    <row r="4" spans="1:5" ht="11.25" customHeight="1" x14ac:dyDescent="0.2">
      <c r="A4" s="211"/>
      <c r="B4" s="211"/>
      <c r="C4" s="211"/>
      <c r="D4" s="211"/>
      <c r="E4" s="211"/>
    </row>
    <row r="5" spans="1:5" ht="11.25" customHeight="1" x14ac:dyDescent="0.2">
      <c r="A5" s="211" t="s">
        <v>123</v>
      </c>
      <c r="B5" s="211"/>
      <c r="C5" s="211"/>
      <c r="D5" s="211"/>
      <c r="E5" s="211"/>
    </row>
    <row r="6" spans="1:5" ht="11.25" customHeight="1" x14ac:dyDescent="0.2">
      <c r="A6" s="258"/>
      <c r="B6" s="258"/>
      <c r="C6" s="258"/>
      <c r="D6" s="258"/>
      <c r="E6" s="258"/>
    </row>
    <row r="7" spans="1:5" ht="11.25" customHeight="1" x14ac:dyDescent="0.2">
      <c r="A7" s="49"/>
      <c r="B7" s="49"/>
      <c r="C7" s="150" t="s">
        <v>124</v>
      </c>
      <c r="D7" s="49"/>
      <c r="E7" s="150" t="s">
        <v>125</v>
      </c>
    </row>
    <row r="8" spans="1:5" ht="11.25" customHeight="1" x14ac:dyDescent="0.2">
      <c r="A8" s="21"/>
      <c r="B8" s="21"/>
      <c r="C8" s="148" t="s">
        <v>126</v>
      </c>
      <c r="D8" s="21"/>
      <c r="E8" s="148" t="s">
        <v>127</v>
      </c>
    </row>
    <row r="9" spans="1:5" ht="11.25" customHeight="1" x14ac:dyDescent="0.2">
      <c r="A9" s="146" t="s">
        <v>15</v>
      </c>
      <c r="B9" s="47"/>
      <c r="C9" s="146" t="s">
        <v>128</v>
      </c>
      <c r="D9" s="47"/>
      <c r="E9" s="147" t="s">
        <v>129</v>
      </c>
    </row>
    <row r="10" spans="1:5" ht="11.25" customHeight="1" x14ac:dyDescent="0.2">
      <c r="A10" s="80" t="s">
        <v>208</v>
      </c>
      <c r="B10" s="1"/>
    </row>
    <row r="11" spans="1:5" ht="11.25" customHeight="1" x14ac:dyDescent="0.2">
      <c r="A11" s="114" t="s">
        <v>24</v>
      </c>
      <c r="B11" s="1"/>
      <c r="C11" s="69">
        <v>104.202</v>
      </c>
      <c r="D11" s="1"/>
      <c r="E11" s="69">
        <v>84.332999999999998</v>
      </c>
    </row>
    <row r="12" spans="1:5" ht="11.25" customHeight="1" x14ac:dyDescent="0.2">
      <c r="A12" s="114" t="s">
        <v>25</v>
      </c>
      <c r="B12" s="1"/>
      <c r="C12" s="69">
        <v>104.286</v>
      </c>
      <c r="D12" s="1"/>
      <c r="E12" s="69">
        <v>84.906999999999996</v>
      </c>
    </row>
    <row r="13" spans="1:5" ht="11.25" customHeight="1" x14ac:dyDescent="0.2">
      <c r="A13" s="114" t="s">
        <v>26</v>
      </c>
      <c r="B13" s="1"/>
      <c r="C13" s="69">
        <v>102.825</v>
      </c>
      <c r="D13" s="1"/>
      <c r="E13" s="69">
        <v>83.849000000000004</v>
      </c>
    </row>
    <row r="14" spans="1:5" ht="11.25" customHeight="1" x14ac:dyDescent="0.2">
      <c r="A14" s="114" t="s">
        <v>27</v>
      </c>
      <c r="B14" s="1"/>
      <c r="C14" s="69">
        <v>100.083</v>
      </c>
      <c r="D14" s="1"/>
      <c r="E14" s="69">
        <v>80.510000000000005</v>
      </c>
    </row>
    <row r="15" spans="1:5" ht="11.25" customHeight="1" x14ac:dyDescent="0.2">
      <c r="A15" s="114" t="s">
        <v>28</v>
      </c>
      <c r="B15" s="1"/>
      <c r="C15" s="69">
        <v>98.625</v>
      </c>
      <c r="D15" s="1"/>
      <c r="E15" s="69">
        <v>79.546999999999997</v>
      </c>
    </row>
    <row r="16" spans="1:5" ht="11.25" customHeight="1" x14ac:dyDescent="0.2">
      <c r="A16" s="114" t="s">
        <v>29</v>
      </c>
      <c r="B16" s="1"/>
      <c r="C16" s="69">
        <v>99.706999999999994</v>
      </c>
      <c r="D16" s="1"/>
      <c r="E16" s="69">
        <v>81.31</v>
      </c>
    </row>
    <row r="17" spans="1:7" ht="11.25" customHeight="1" x14ac:dyDescent="0.2">
      <c r="A17" s="114" t="s">
        <v>30</v>
      </c>
      <c r="B17" s="1"/>
      <c r="C17" s="69">
        <v>96.929000000000002</v>
      </c>
      <c r="D17" s="1"/>
      <c r="E17" s="69">
        <v>78.95</v>
      </c>
    </row>
    <row r="18" spans="1:7" ht="11.25" customHeight="1" x14ac:dyDescent="0.2">
      <c r="A18" s="114" t="s">
        <v>31</v>
      </c>
      <c r="B18" s="1"/>
      <c r="C18" s="69">
        <v>97.507000000000005</v>
      </c>
      <c r="D18" s="1"/>
      <c r="E18" s="69">
        <v>79.34</v>
      </c>
    </row>
    <row r="19" spans="1:7" ht="11.25" customHeight="1" x14ac:dyDescent="0.2">
      <c r="A19" s="114" t="s">
        <v>32</v>
      </c>
      <c r="B19" s="1"/>
      <c r="C19" s="69">
        <v>96.283000000000001</v>
      </c>
      <c r="D19" s="1"/>
      <c r="E19" s="69">
        <v>77.948999999999998</v>
      </c>
    </row>
    <row r="20" spans="1:7" ht="11.25" customHeight="1" x14ac:dyDescent="0.2">
      <c r="A20" s="114" t="s">
        <v>33</v>
      </c>
      <c r="B20" s="1"/>
      <c r="C20" s="69">
        <v>96.236000000000004</v>
      </c>
      <c r="D20" s="1"/>
      <c r="E20" s="69">
        <v>80.375</v>
      </c>
    </row>
    <row r="21" spans="1:7" ht="11.25" customHeight="1" x14ac:dyDescent="0.2">
      <c r="A21" s="114" t="s">
        <v>34</v>
      </c>
      <c r="B21" s="1"/>
      <c r="C21" s="69">
        <v>94.488</v>
      </c>
      <c r="D21" s="1"/>
      <c r="E21" s="69">
        <v>80.287999999999997</v>
      </c>
    </row>
    <row r="22" spans="1:7" ht="11.25" customHeight="1" x14ac:dyDescent="0.2">
      <c r="A22" s="118" t="s">
        <v>211</v>
      </c>
      <c r="B22" s="102"/>
      <c r="C22" s="184">
        <v>99.537000000000006</v>
      </c>
      <c r="D22" s="185"/>
      <c r="E22" s="184">
        <v>81.256</v>
      </c>
      <c r="F22" s="16"/>
      <c r="G22" s="16"/>
    </row>
    <row r="23" spans="1:7" ht="11.25" customHeight="1" x14ac:dyDescent="0.2">
      <c r="A23" s="157" t="s">
        <v>216</v>
      </c>
      <c r="B23" s="102"/>
      <c r="F23" s="16"/>
      <c r="G23" s="16"/>
    </row>
    <row r="24" spans="1:7" ht="11.25" customHeight="1" x14ac:dyDescent="0.2">
      <c r="A24" s="186" t="s">
        <v>23</v>
      </c>
      <c r="B24" s="102"/>
      <c r="C24" s="183">
        <v>94.545000000000002</v>
      </c>
      <c r="D24" s="102"/>
      <c r="E24" s="183">
        <v>80.350999999999999</v>
      </c>
      <c r="F24" s="16"/>
      <c r="G24" s="16"/>
    </row>
    <row r="25" spans="1:7" ht="11.25" customHeight="1" x14ac:dyDescent="0.2">
      <c r="A25" s="186" t="s">
        <v>24</v>
      </c>
      <c r="B25" s="102"/>
      <c r="C25" s="136">
        <v>90.54</v>
      </c>
      <c r="D25" s="117"/>
      <c r="E25" s="136">
        <v>76.450999999999993</v>
      </c>
      <c r="F25" s="16"/>
      <c r="G25" s="16"/>
    </row>
    <row r="26" spans="1:7" ht="11.25" customHeight="1" x14ac:dyDescent="0.2">
      <c r="A26" s="118" t="s">
        <v>222</v>
      </c>
      <c r="B26" s="117"/>
      <c r="C26" s="136">
        <f>SUM(C24:C25)/2</f>
        <v>92.542500000000004</v>
      </c>
      <c r="D26" s="117"/>
      <c r="E26" s="136">
        <f>SUM(E24:E25)/2</f>
        <v>78.400999999999996</v>
      </c>
      <c r="F26" s="16"/>
      <c r="G26" s="16"/>
    </row>
    <row r="27" spans="1:7" ht="11.25" customHeight="1" x14ac:dyDescent="0.2">
      <c r="A27" s="255"/>
      <c r="B27" s="256"/>
      <c r="C27" s="256"/>
      <c r="D27" s="256"/>
      <c r="E27" s="256"/>
    </row>
    <row r="28" spans="1:7" ht="11.25" customHeight="1" x14ac:dyDescent="0.2">
      <c r="A28" s="254" t="s">
        <v>130</v>
      </c>
      <c r="B28" s="257"/>
      <c r="C28" s="257"/>
      <c r="D28" s="257"/>
      <c r="E28" s="257"/>
    </row>
  </sheetData>
  <mergeCells count="8">
    <mergeCell ref="A1:E1"/>
    <mergeCell ref="A2:E2"/>
    <mergeCell ref="A3:E3"/>
    <mergeCell ref="A27:E27"/>
    <mergeCell ref="A28:E28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6C07-BDC9-4C80-8616-53B7DCD93858}">
  <dimension ref="A1:K28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40" customWidth="1"/>
    <col min="2" max="2" width="1.6640625" style="40" customWidth="1"/>
    <col min="3" max="3" width="10.33203125" style="40" bestFit="1" customWidth="1"/>
    <col min="4" max="4" width="1.6640625" style="40" customWidth="1"/>
    <col min="5" max="5" width="9" style="40" bestFit="1" customWidth="1"/>
    <col min="6" max="6" width="1.6640625" style="40" customWidth="1"/>
    <col min="7" max="7" width="7.33203125" style="40" bestFit="1" customWidth="1"/>
    <col min="8" max="8" width="1.6640625" style="40" customWidth="1"/>
    <col min="9" max="9" width="6.33203125" style="40" bestFit="1" customWidth="1"/>
    <col min="10" max="10" width="1.6640625" style="40" customWidth="1"/>
    <col min="11" max="11" width="10.6640625" style="40" bestFit="1" customWidth="1"/>
    <col min="12" max="16384" width="9.33203125" style="40"/>
  </cols>
  <sheetData>
    <row r="1" spans="1:11" ht="11.25" customHeight="1" x14ac:dyDescent="0.2">
      <c r="A1" s="211" t="s">
        <v>131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1.25" customHeight="1" x14ac:dyDescent="0.2">
      <c r="A2" s="211" t="s">
        <v>132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1.25" customHeight="1" x14ac:dyDescent="0.2">
      <c r="A3" s="211"/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11.25" customHeight="1" x14ac:dyDescent="0.2">
      <c r="A4" s="211" t="s">
        <v>123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ht="11.25" customHeight="1" x14ac:dyDescent="0.2">
      <c r="A5" s="213"/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11.25" customHeight="1" x14ac:dyDescent="0.2">
      <c r="A6" s="48"/>
      <c r="B6" s="48"/>
      <c r="C6" s="202" t="s">
        <v>133</v>
      </c>
      <c r="D6" s="48"/>
      <c r="E6" s="202" t="s">
        <v>134</v>
      </c>
      <c r="F6" s="48"/>
      <c r="H6" s="48"/>
      <c r="I6" s="48"/>
      <c r="J6" s="48"/>
      <c r="K6" s="202" t="s">
        <v>135</v>
      </c>
    </row>
    <row r="7" spans="1:11" ht="11.25" customHeight="1" x14ac:dyDescent="0.2">
      <c r="A7" s="203" t="s">
        <v>136</v>
      </c>
      <c r="B7" s="204"/>
      <c r="C7" s="203" t="s">
        <v>137</v>
      </c>
      <c r="D7" s="204"/>
      <c r="E7" s="203" t="s">
        <v>138</v>
      </c>
      <c r="F7" s="204"/>
      <c r="G7" s="203" t="s">
        <v>139</v>
      </c>
      <c r="H7" s="204"/>
      <c r="I7" s="203" t="s">
        <v>140</v>
      </c>
      <c r="J7" s="204"/>
      <c r="K7" s="203" t="s">
        <v>141</v>
      </c>
    </row>
    <row r="8" spans="1:11" ht="11.25" customHeight="1" x14ac:dyDescent="0.2">
      <c r="A8" s="61" t="s">
        <v>208</v>
      </c>
      <c r="C8" s="205"/>
      <c r="E8" s="205"/>
      <c r="F8" s="206"/>
      <c r="G8" s="205"/>
      <c r="H8" s="206"/>
      <c r="I8" s="205"/>
      <c r="J8" s="206"/>
      <c r="K8" s="205"/>
    </row>
    <row r="9" spans="1:11" ht="11.25" customHeight="1" x14ac:dyDescent="0.2">
      <c r="A9" s="71" t="s">
        <v>24</v>
      </c>
      <c r="C9" s="205">
        <v>57.58</v>
      </c>
      <c r="E9" s="205">
        <v>50.21</v>
      </c>
      <c r="F9" s="206"/>
      <c r="G9" s="205">
        <v>45.32</v>
      </c>
      <c r="H9" s="206"/>
      <c r="I9" s="205">
        <v>44.32</v>
      </c>
      <c r="J9" s="206"/>
      <c r="K9" s="205">
        <v>39.5</v>
      </c>
    </row>
    <row r="10" spans="1:11" ht="11.25" customHeight="1" x14ac:dyDescent="0.2">
      <c r="A10" s="71" t="s">
        <v>25</v>
      </c>
      <c r="C10" s="205">
        <v>59.6</v>
      </c>
      <c r="E10" s="205">
        <v>51</v>
      </c>
      <c r="F10" s="206"/>
      <c r="G10" s="205">
        <v>46</v>
      </c>
      <c r="H10" s="206"/>
      <c r="I10" s="205">
        <v>45</v>
      </c>
      <c r="J10" s="206"/>
      <c r="K10" s="205">
        <v>39.380000000000003</v>
      </c>
    </row>
    <row r="11" spans="1:11" ht="11.25" customHeight="1" x14ac:dyDescent="0.2">
      <c r="A11" s="71" t="s">
        <v>26</v>
      </c>
      <c r="C11" s="205">
        <v>59.48</v>
      </c>
      <c r="E11" s="205">
        <v>51.38</v>
      </c>
      <c r="F11" s="206"/>
      <c r="G11" s="205">
        <v>46.4</v>
      </c>
      <c r="H11" s="206"/>
      <c r="I11" s="205">
        <v>45.48</v>
      </c>
      <c r="J11" s="206"/>
      <c r="K11" s="205">
        <v>39.049999999999997</v>
      </c>
    </row>
    <row r="12" spans="1:11" ht="11.25" customHeight="1" x14ac:dyDescent="0.2">
      <c r="A12" s="71" t="s">
        <v>27</v>
      </c>
      <c r="C12" s="205">
        <v>57</v>
      </c>
      <c r="E12" s="205">
        <v>49.05</v>
      </c>
      <c r="F12" s="206"/>
      <c r="G12" s="205">
        <v>44.77</v>
      </c>
      <c r="H12" s="206"/>
      <c r="I12" s="205">
        <v>43.07</v>
      </c>
      <c r="J12" s="206"/>
      <c r="K12" s="205">
        <v>37.909999999999997</v>
      </c>
    </row>
    <row r="13" spans="1:11" ht="11.25" customHeight="1" x14ac:dyDescent="0.2">
      <c r="A13" s="71" t="s">
        <v>28</v>
      </c>
      <c r="C13" s="205">
        <v>54.12</v>
      </c>
      <c r="E13" s="205">
        <v>47.15</v>
      </c>
      <c r="F13" s="206"/>
      <c r="G13" s="205">
        <v>42.4</v>
      </c>
      <c r="H13" s="206"/>
      <c r="I13" s="205">
        <v>40.9</v>
      </c>
      <c r="J13" s="206"/>
      <c r="K13" s="205">
        <v>34.700000000000003</v>
      </c>
    </row>
    <row r="14" spans="1:11" ht="11.25" customHeight="1" x14ac:dyDescent="0.2">
      <c r="A14" s="71" t="s">
        <v>29</v>
      </c>
      <c r="C14" s="205">
        <v>54</v>
      </c>
      <c r="E14" s="205">
        <v>46.34</v>
      </c>
      <c r="F14" s="206"/>
      <c r="G14" s="205">
        <v>41</v>
      </c>
      <c r="H14" s="206"/>
      <c r="I14" s="205">
        <v>39</v>
      </c>
      <c r="J14" s="206"/>
      <c r="K14" s="205">
        <v>32.18</v>
      </c>
    </row>
    <row r="15" spans="1:11" ht="11.25" customHeight="1" x14ac:dyDescent="0.2">
      <c r="A15" s="71" t="s">
        <v>30</v>
      </c>
      <c r="C15" s="205">
        <v>53.18</v>
      </c>
      <c r="E15" s="205">
        <v>45.64</v>
      </c>
      <c r="F15" s="206"/>
      <c r="G15" s="205">
        <v>39.18</v>
      </c>
      <c r="H15" s="206"/>
      <c r="I15" s="205">
        <v>38.43</v>
      </c>
      <c r="J15" s="206"/>
      <c r="K15" s="205">
        <v>31.39</v>
      </c>
    </row>
    <row r="16" spans="1:11" ht="11.25" customHeight="1" x14ac:dyDescent="0.2">
      <c r="A16" s="71" t="s">
        <v>31</v>
      </c>
      <c r="C16" s="205">
        <v>51.5</v>
      </c>
      <c r="E16" s="205">
        <v>42.1</v>
      </c>
      <c r="F16" s="206"/>
      <c r="G16" s="205">
        <v>36.979999999999997</v>
      </c>
      <c r="H16" s="206"/>
      <c r="I16" s="205">
        <v>35.9</v>
      </c>
      <c r="J16" s="206"/>
      <c r="K16" s="205">
        <v>29.35</v>
      </c>
    </row>
    <row r="17" spans="1:11" ht="11.25" customHeight="1" x14ac:dyDescent="0.2">
      <c r="A17" s="71" t="s">
        <v>32</v>
      </c>
      <c r="C17" s="205">
        <v>51.59</v>
      </c>
      <c r="E17" s="205">
        <v>40.11</v>
      </c>
      <c r="F17" s="206"/>
      <c r="G17" s="205">
        <v>34.909999999999997</v>
      </c>
      <c r="H17" s="206"/>
      <c r="I17" s="205">
        <v>34.369999999999997</v>
      </c>
      <c r="J17" s="206"/>
      <c r="K17" s="205">
        <v>26.67</v>
      </c>
    </row>
    <row r="18" spans="1:11" ht="11.25" customHeight="1" x14ac:dyDescent="0.2">
      <c r="A18" s="71" t="s">
        <v>33</v>
      </c>
      <c r="C18" s="205">
        <v>53.24</v>
      </c>
      <c r="E18" s="205">
        <v>39</v>
      </c>
      <c r="F18" s="206"/>
      <c r="G18" s="205">
        <v>33.74</v>
      </c>
      <c r="H18" s="206"/>
      <c r="I18" s="205">
        <v>33.24</v>
      </c>
      <c r="J18" s="206"/>
      <c r="K18" s="205">
        <v>26.5</v>
      </c>
    </row>
    <row r="19" spans="1:11" ht="11.25" customHeight="1" x14ac:dyDescent="0.2">
      <c r="A19" s="71" t="s">
        <v>34</v>
      </c>
      <c r="C19" s="190">
        <v>53.12</v>
      </c>
      <c r="D19" s="191"/>
      <c r="E19" s="190">
        <v>39</v>
      </c>
      <c r="F19" s="192"/>
      <c r="G19" s="190">
        <v>35.479999999999997</v>
      </c>
      <c r="H19" s="192"/>
      <c r="I19" s="190">
        <v>34.979999999999997</v>
      </c>
      <c r="J19" s="192"/>
      <c r="K19" s="190">
        <v>27.12</v>
      </c>
    </row>
    <row r="20" spans="1:11" ht="11.25" customHeight="1" x14ac:dyDescent="0.2">
      <c r="A20" s="86" t="s">
        <v>197</v>
      </c>
      <c r="C20" s="205">
        <v>54.95</v>
      </c>
      <c r="D20" s="206"/>
      <c r="E20" s="205">
        <v>45.96</v>
      </c>
      <c r="F20" s="206"/>
      <c r="G20" s="205">
        <v>40.880000000000003</v>
      </c>
      <c r="H20" s="206"/>
      <c r="I20" s="205">
        <v>39.85</v>
      </c>
      <c r="J20" s="206"/>
      <c r="K20" s="205">
        <v>33.590000000000003</v>
      </c>
    </row>
    <row r="21" spans="1:11" ht="11.25" customHeight="1" x14ac:dyDescent="0.2">
      <c r="A21" s="70" t="s">
        <v>216</v>
      </c>
      <c r="B21" s="42"/>
    </row>
    <row r="22" spans="1:11" ht="11.25" customHeight="1" x14ac:dyDescent="0.2">
      <c r="A22" s="189" t="s">
        <v>23</v>
      </c>
      <c r="C22" s="205">
        <v>53.4</v>
      </c>
      <c r="D22" s="206"/>
      <c r="E22" s="205">
        <v>40.1</v>
      </c>
      <c r="F22" s="206"/>
      <c r="G22" s="205">
        <v>37.380000000000003</v>
      </c>
      <c r="H22" s="206"/>
      <c r="I22" s="205">
        <v>37.07</v>
      </c>
      <c r="J22" s="206"/>
      <c r="K22" s="205">
        <v>29.62</v>
      </c>
    </row>
    <row r="23" spans="1:11" ht="11.25" customHeight="1" x14ac:dyDescent="0.2">
      <c r="A23" s="189" t="s">
        <v>24</v>
      </c>
      <c r="C23" s="207">
        <v>51.66</v>
      </c>
      <c r="D23" s="42"/>
      <c r="E23" s="207">
        <v>42.16</v>
      </c>
      <c r="F23" s="208"/>
      <c r="G23" s="207">
        <v>39.29</v>
      </c>
      <c r="H23" s="208"/>
      <c r="I23" s="207">
        <v>39.24</v>
      </c>
      <c r="J23" s="208"/>
      <c r="K23" s="207">
        <v>33.82</v>
      </c>
    </row>
    <row r="24" spans="1:11" ht="11.25" customHeight="1" x14ac:dyDescent="0.2">
      <c r="A24" s="188" t="s">
        <v>217</v>
      </c>
      <c r="B24" s="42"/>
      <c r="C24" s="207">
        <f>SUM(C22:C23)/2</f>
        <v>52.53</v>
      </c>
      <c r="D24" s="208"/>
      <c r="E24" s="207">
        <f>SUM(E22:E23)/2</f>
        <v>41.129999999999995</v>
      </c>
      <c r="F24" s="208"/>
      <c r="G24" s="207">
        <f>SUM(G22:G23)/2</f>
        <v>38.335000000000001</v>
      </c>
      <c r="H24" s="208"/>
      <c r="I24" s="207">
        <f>SUM(I22:I23)/2</f>
        <v>38.155000000000001</v>
      </c>
      <c r="J24" s="208"/>
      <c r="K24" s="207">
        <f>SUM(K22:K23)/2</f>
        <v>31.72</v>
      </c>
    </row>
    <row r="25" spans="1:11" ht="11.25" customHeight="1" x14ac:dyDescent="0.2">
      <c r="A25" s="261" t="s">
        <v>233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</row>
    <row r="26" spans="1:11" ht="11.25" customHeight="1" x14ac:dyDescent="0.2">
      <c r="A26" s="210"/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spans="1:11" ht="11.25" customHeight="1" x14ac:dyDescent="0.2">
      <c r="A27" s="260" t="s">
        <v>142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1:11" ht="11.25" customHeight="1" x14ac:dyDescent="0.2">
      <c r="A28" s="187"/>
      <c r="B28" s="187"/>
      <c r="C28" s="187"/>
      <c r="D28" s="187"/>
      <c r="E28" s="187"/>
    </row>
  </sheetData>
  <mergeCells count="8">
    <mergeCell ref="A26:K26"/>
    <mergeCell ref="A27:K27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7" bestFit="1" customWidth="1"/>
    <col min="2" max="2" width="1.6640625" style="27" customWidth="1"/>
    <col min="3" max="3" width="7.44140625" style="27" customWidth="1"/>
    <col min="4" max="4" width="1.6640625" style="27" customWidth="1"/>
    <col min="5" max="5" width="7.44140625" style="27" customWidth="1"/>
    <col min="6" max="6" width="1.6640625" style="27" customWidth="1"/>
    <col min="7" max="7" width="7.44140625" style="27" customWidth="1"/>
    <col min="8" max="8" width="1.6640625" style="27" customWidth="1"/>
    <col min="9" max="9" width="7.44140625" style="27" customWidth="1"/>
    <col min="10" max="10" width="1.6640625" style="27" customWidth="1"/>
    <col min="11" max="11" width="7.44140625" style="27" customWidth="1"/>
    <col min="12" max="12" width="1.6640625" style="27" customWidth="1"/>
    <col min="13" max="13" width="7.44140625" style="27" customWidth="1"/>
    <col min="14" max="14" width="1.6640625" style="27" customWidth="1"/>
    <col min="15" max="15" width="7.109375" style="27" customWidth="1"/>
    <col min="16" max="16" width="1.6640625" style="27" customWidth="1"/>
    <col min="17" max="17" width="7.44140625" style="27" customWidth="1"/>
    <col min="18" max="16384" width="9.33203125" style="27"/>
  </cols>
  <sheetData>
    <row r="1" spans="1:17" ht="11.25" customHeight="1" x14ac:dyDescent="0.2">
      <c r="A1" s="229" t="s">
        <v>143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7" ht="11.25" customHeight="1" x14ac:dyDescent="0.2">
      <c r="A2" s="229" t="s">
        <v>229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ht="11.25" customHeight="1" x14ac:dyDescent="0.2">
      <c r="A3" s="229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11.25" customHeight="1" x14ac:dyDescent="0.2">
      <c r="A4" s="229" t="s">
        <v>57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11.25" customHeight="1" x14ac:dyDescent="0.2">
      <c r="A5" s="217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7" ht="11.25" customHeight="1" x14ac:dyDescent="0.2">
      <c r="A6" s="108"/>
      <c r="B6" s="115"/>
      <c r="C6" s="214" t="s">
        <v>223</v>
      </c>
      <c r="D6" s="214"/>
      <c r="E6" s="214"/>
      <c r="F6" s="138"/>
      <c r="G6" s="214" t="s">
        <v>225</v>
      </c>
      <c r="H6" s="214"/>
      <c r="I6" s="214"/>
      <c r="J6" s="138"/>
      <c r="K6" s="214" t="s">
        <v>144</v>
      </c>
      <c r="L6" s="245"/>
      <c r="M6" s="245"/>
      <c r="N6" s="138"/>
      <c r="O6" s="214" t="s">
        <v>7</v>
      </c>
      <c r="P6" s="245"/>
      <c r="Q6" s="245"/>
    </row>
    <row r="7" spans="1:17" ht="11.25" customHeight="1" x14ac:dyDescent="0.2">
      <c r="A7" s="106"/>
      <c r="B7" s="106"/>
      <c r="C7" s="137"/>
      <c r="D7" s="137"/>
      <c r="E7" s="137" t="s">
        <v>226</v>
      </c>
      <c r="F7" s="108"/>
      <c r="G7" s="137"/>
      <c r="H7" s="137"/>
      <c r="I7" s="137" t="s">
        <v>226</v>
      </c>
      <c r="J7" s="108"/>
      <c r="K7" s="137"/>
      <c r="L7" s="137"/>
      <c r="M7" s="137" t="s">
        <v>226</v>
      </c>
      <c r="N7" s="115"/>
      <c r="O7" s="137"/>
      <c r="P7" s="137"/>
      <c r="Q7" s="137" t="s">
        <v>226</v>
      </c>
    </row>
    <row r="8" spans="1:17" ht="11.25" customHeight="1" x14ac:dyDescent="0.2">
      <c r="A8" s="160" t="s">
        <v>205</v>
      </c>
      <c r="B8" s="45"/>
      <c r="C8" s="160" t="s">
        <v>24</v>
      </c>
      <c r="D8" s="160"/>
      <c r="E8" s="160" t="s">
        <v>24</v>
      </c>
      <c r="F8" s="160"/>
      <c r="G8" s="160" t="s">
        <v>24</v>
      </c>
      <c r="H8" s="160"/>
      <c r="I8" s="160" t="s">
        <v>24</v>
      </c>
      <c r="J8" s="160"/>
      <c r="K8" s="160" t="s">
        <v>24</v>
      </c>
      <c r="L8" s="160"/>
      <c r="M8" s="160" t="s">
        <v>24</v>
      </c>
      <c r="N8" s="160"/>
      <c r="O8" s="160" t="s">
        <v>24</v>
      </c>
      <c r="P8" s="160"/>
      <c r="Q8" s="160" t="s">
        <v>24</v>
      </c>
    </row>
    <row r="9" spans="1:17" ht="11.25" customHeight="1" x14ac:dyDescent="0.2">
      <c r="A9" s="72" t="s">
        <v>145</v>
      </c>
      <c r="B9" s="38"/>
      <c r="C9" s="77">
        <v>12800</v>
      </c>
      <c r="D9" s="77"/>
      <c r="E9" s="77">
        <v>34700</v>
      </c>
      <c r="F9" s="77"/>
      <c r="G9" s="84" t="s">
        <v>230</v>
      </c>
      <c r="H9" s="77"/>
      <c r="I9" s="84" t="s">
        <v>230</v>
      </c>
      <c r="J9" s="77"/>
      <c r="K9" s="84" t="s">
        <v>230</v>
      </c>
      <c r="L9" s="77"/>
      <c r="M9" s="84" t="s">
        <v>230</v>
      </c>
      <c r="N9" s="92"/>
      <c r="O9" s="75">
        <v>12800</v>
      </c>
      <c r="P9" s="75"/>
      <c r="Q9" s="75">
        <v>34700</v>
      </c>
    </row>
    <row r="10" spans="1:17" ht="11.25" customHeight="1" x14ac:dyDescent="0.2">
      <c r="A10" s="73" t="s">
        <v>146</v>
      </c>
      <c r="B10" s="38"/>
      <c r="C10" s="58">
        <v>9650</v>
      </c>
      <c r="D10" s="58"/>
      <c r="E10" s="58">
        <v>29400</v>
      </c>
      <c r="F10" s="58"/>
      <c r="G10" s="84" t="s">
        <v>230</v>
      </c>
      <c r="H10" s="58"/>
      <c r="I10" s="84" t="s">
        <v>230</v>
      </c>
      <c r="J10" s="58"/>
      <c r="K10" s="84" t="s">
        <v>230</v>
      </c>
      <c r="L10" s="58"/>
      <c r="M10" s="84" t="s">
        <v>230</v>
      </c>
      <c r="N10" s="92"/>
      <c r="O10" s="75">
        <v>9650</v>
      </c>
      <c r="P10" s="76"/>
      <c r="Q10" s="75">
        <v>29400</v>
      </c>
    </row>
    <row r="11" spans="1:17" ht="11.25" customHeight="1" x14ac:dyDescent="0.2">
      <c r="A11" s="73" t="s">
        <v>147</v>
      </c>
      <c r="B11" s="38"/>
      <c r="C11" s="84" t="s">
        <v>230</v>
      </c>
      <c r="D11" s="84"/>
      <c r="E11" s="84" t="s">
        <v>230</v>
      </c>
      <c r="F11" s="84"/>
      <c r="G11" s="77">
        <v>145</v>
      </c>
      <c r="H11" s="84"/>
      <c r="I11" s="193">
        <v>491</v>
      </c>
      <c r="J11" s="84"/>
      <c r="K11" s="84" t="s">
        <v>230</v>
      </c>
      <c r="L11" s="84"/>
      <c r="M11" s="84" t="s">
        <v>230</v>
      </c>
      <c r="N11" s="92"/>
      <c r="O11" s="75">
        <v>145</v>
      </c>
      <c r="P11" s="75"/>
      <c r="Q11" s="75">
        <v>491</v>
      </c>
    </row>
    <row r="12" spans="1:17" ht="11.25" customHeight="1" x14ac:dyDescent="0.2">
      <c r="A12" s="73" t="s">
        <v>148</v>
      </c>
      <c r="B12" s="38"/>
      <c r="C12" s="58">
        <v>24</v>
      </c>
      <c r="D12" s="58"/>
      <c r="E12" s="58">
        <v>24</v>
      </c>
      <c r="F12" s="58"/>
      <c r="G12" s="84" t="s">
        <v>230</v>
      </c>
      <c r="H12" s="58"/>
      <c r="I12" s="84" t="s">
        <v>230</v>
      </c>
      <c r="J12" s="58"/>
      <c r="K12" s="84" t="s">
        <v>230</v>
      </c>
      <c r="L12" s="58"/>
      <c r="M12" s="84" t="s">
        <v>230</v>
      </c>
      <c r="N12" s="92"/>
      <c r="O12" s="75">
        <v>24</v>
      </c>
      <c r="P12" s="75"/>
      <c r="Q12" s="75">
        <v>24</v>
      </c>
    </row>
    <row r="13" spans="1:17" ht="11.25" customHeight="1" x14ac:dyDescent="0.2">
      <c r="A13" s="73" t="s">
        <v>149</v>
      </c>
      <c r="B13" s="38"/>
      <c r="C13" s="77">
        <v>3</v>
      </c>
      <c r="D13" s="77"/>
      <c r="E13" s="77">
        <v>5</v>
      </c>
      <c r="F13" s="77"/>
      <c r="G13" s="77">
        <v>39</v>
      </c>
      <c r="H13" s="77"/>
      <c r="I13" s="77">
        <v>86</v>
      </c>
      <c r="J13" s="77"/>
      <c r="K13" s="84" t="s">
        <v>230</v>
      </c>
      <c r="L13" s="77"/>
      <c r="M13" s="84" t="s">
        <v>230</v>
      </c>
      <c r="N13" s="92"/>
      <c r="O13" s="75">
        <v>42</v>
      </c>
      <c r="P13" s="75"/>
      <c r="Q13" s="75">
        <v>91</v>
      </c>
    </row>
    <row r="14" spans="1:17" ht="11.25" customHeight="1" x14ac:dyDescent="0.2">
      <c r="A14" s="73" t="s">
        <v>150</v>
      </c>
      <c r="B14" s="38"/>
      <c r="C14" s="84" t="s">
        <v>230</v>
      </c>
      <c r="D14" s="84"/>
      <c r="E14" s="84" t="s">
        <v>230</v>
      </c>
      <c r="F14" s="84"/>
      <c r="G14" s="77">
        <v>324</v>
      </c>
      <c r="H14" s="84"/>
      <c r="I14" s="77">
        <v>814</v>
      </c>
      <c r="J14" s="84"/>
      <c r="K14" s="84" t="s">
        <v>230</v>
      </c>
      <c r="L14" s="84"/>
      <c r="M14" s="84" t="s">
        <v>230</v>
      </c>
      <c r="N14" s="92"/>
      <c r="O14" s="75">
        <v>324</v>
      </c>
      <c r="P14" s="76"/>
      <c r="Q14" s="75">
        <v>814</v>
      </c>
    </row>
    <row r="15" spans="1:17" ht="11.25" customHeight="1" x14ac:dyDescent="0.2">
      <c r="A15" s="73" t="s">
        <v>151</v>
      </c>
      <c r="B15" s="38"/>
      <c r="C15" s="58">
        <v>145000</v>
      </c>
      <c r="D15" s="58"/>
      <c r="E15" s="58">
        <v>344000</v>
      </c>
      <c r="F15" s="58"/>
      <c r="G15" s="58">
        <v>281</v>
      </c>
      <c r="H15" s="58"/>
      <c r="I15" s="58">
        <v>536</v>
      </c>
      <c r="J15" s="58"/>
      <c r="K15" s="58">
        <v>5300</v>
      </c>
      <c r="L15" s="58"/>
      <c r="M15" s="58">
        <v>11500</v>
      </c>
      <c r="N15" s="92"/>
      <c r="O15" s="75">
        <v>150000</v>
      </c>
      <c r="P15" s="76"/>
      <c r="Q15" s="75">
        <v>356000</v>
      </c>
    </row>
    <row r="16" spans="1:17" ht="11.25" customHeight="1" x14ac:dyDescent="0.2">
      <c r="A16" s="73" t="s">
        <v>152</v>
      </c>
      <c r="B16" s="38"/>
      <c r="C16" s="84" t="s">
        <v>230</v>
      </c>
      <c r="D16" s="84"/>
      <c r="E16" s="84" t="s">
        <v>230</v>
      </c>
      <c r="F16" s="84"/>
      <c r="G16" s="84" t="s">
        <v>230</v>
      </c>
      <c r="H16" s="84"/>
      <c r="I16" s="84" t="s">
        <v>230</v>
      </c>
      <c r="J16" s="84"/>
      <c r="K16" s="77">
        <v>83</v>
      </c>
      <c r="L16" s="84"/>
      <c r="M16" s="77">
        <v>150</v>
      </c>
      <c r="N16" s="92"/>
      <c r="O16" s="75">
        <v>83</v>
      </c>
      <c r="P16" s="75"/>
      <c r="Q16" s="75">
        <v>150</v>
      </c>
    </row>
    <row r="17" spans="1:17" ht="11.25" customHeight="1" x14ac:dyDescent="0.2">
      <c r="A17" s="73" t="s">
        <v>153</v>
      </c>
      <c r="B17" s="39"/>
      <c r="C17" s="75">
        <v>214</v>
      </c>
      <c r="D17" s="75"/>
      <c r="E17" s="75">
        <v>236</v>
      </c>
      <c r="F17" s="75"/>
      <c r="G17" s="75">
        <v>4860</v>
      </c>
      <c r="H17" s="75"/>
      <c r="I17" s="75">
        <v>12800</v>
      </c>
      <c r="J17" s="75"/>
      <c r="K17" s="84" t="s">
        <v>230</v>
      </c>
      <c r="L17" s="75"/>
      <c r="M17" s="84" t="s">
        <v>230</v>
      </c>
      <c r="N17" s="87"/>
      <c r="O17" s="75">
        <v>5070</v>
      </c>
      <c r="P17" s="76"/>
      <c r="Q17" s="75">
        <v>13000</v>
      </c>
    </row>
    <row r="18" spans="1:17" ht="11.25" customHeight="1" x14ac:dyDescent="0.2">
      <c r="A18" s="73" t="s">
        <v>154</v>
      </c>
      <c r="B18" s="39"/>
      <c r="C18" s="84" t="s">
        <v>230</v>
      </c>
      <c r="D18" s="84"/>
      <c r="E18" s="84" t="s">
        <v>230</v>
      </c>
      <c r="F18" s="84"/>
      <c r="G18" s="84" t="s">
        <v>230</v>
      </c>
      <c r="H18" s="84"/>
      <c r="I18" s="84" t="s">
        <v>230</v>
      </c>
      <c r="J18" s="84"/>
      <c r="K18" s="77">
        <v>59</v>
      </c>
      <c r="L18" s="84"/>
      <c r="M18" s="77">
        <v>125</v>
      </c>
      <c r="N18" s="87"/>
      <c r="O18" s="75">
        <v>59</v>
      </c>
      <c r="P18" s="75"/>
      <c r="Q18" s="75">
        <v>125</v>
      </c>
    </row>
    <row r="19" spans="1:17" ht="11.25" customHeight="1" x14ac:dyDescent="0.2">
      <c r="A19" s="73" t="s">
        <v>155</v>
      </c>
      <c r="B19" s="39"/>
      <c r="C19" s="84" t="s">
        <v>230</v>
      </c>
      <c r="D19" s="84"/>
      <c r="E19" s="84" t="s">
        <v>230</v>
      </c>
      <c r="F19" s="84"/>
      <c r="G19" s="84" t="s">
        <v>230</v>
      </c>
      <c r="H19" s="84"/>
      <c r="I19" s="84" t="s">
        <v>230</v>
      </c>
      <c r="J19" s="84"/>
      <c r="K19" s="77">
        <v>11</v>
      </c>
      <c r="L19" s="84"/>
      <c r="M19" s="77">
        <v>23</v>
      </c>
      <c r="N19" s="87"/>
      <c r="O19" s="75">
        <v>11</v>
      </c>
      <c r="P19" s="75"/>
      <c r="Q19" s="75">
        <v>23</v>
      </c>
    </row>
    <row r="20" spans="1:17" ht="11.25" customHeight="1" x14ac:dyDescent="0.2">
      <c r="A20" s="73" t="s">
        <v>156</v>
      </c>
      <c r="B20" s="39"/>
      <c r="C20" s="84" t="s">
        <v>230</v>
      </c>
      <c r="D20" s="84"/>
      <c r="E20" s="84" t="s">
        <v>230</v>
      </c>
      <c r="F20" s="84"/>
      <c r="G20" s="84" t="s">
        <v>230</v>
      </c>
      <c r="H20" s="84"/>
      <c r="I20" s="84" t="s">
        <v>230</v>
      </c>
      <c r="J20" s="84"/>
      <c r="K20" s="77">
        <v>150</v>
      </c>
      <c r="L20" s="84"/>
      <c r="M20" s="77">
        <v>361</v>
      </c>
      <c r="N20" s="87"/>
      <c r="O20" s="75">
        <v>150</v>
      </c>
      <c r="P20" s="75"/>
      <c r="Q20" s="75">
        <v>361</v>
      </c>
    </row>
    <row r="21" spans="1:17" ht="11.25" customHeight="1" x14ac:dyDescent="0.2">
      <c r="A21" s="73" t="s">
        <v>157</v>
      </c>
      <c r="B21" s="39"/>
      <c r="C21" s="75">
        <v>270</v>
      </c>
      <c r="D21" s="75"/>
      <c r="E21" s="75">
        <v>613</v>
      </c>
      <c r="F21" s="75"/>
      <c r="G21" s="75">
        <v>8</v>
      </c>
      <c r="H21" s="75"/>
      <c r="I21" s="75">
        <v>22</v>
      </c>
      <c r="J21" s="75"/>
      <c r="K21" s="84" t="s">
        <v>230</v>
      </c>
      <c r="L21" s="75"/>
      <c r="M21" s="84" t="s">
        <v>230</v>
      </c>
      <c r="N21" s="87"/>
      <c r="O21" s="75">
        <v>278</v>
      </c>
      <c r="P21" s="75"/>
      <c r="Q21" s="75">
        <v>635</v>
      </c>
    </row>
    <row r="22" spans="1:17" ht="11.25" customHeight="1" x14ac:dyDescent="0.2">
      <c r="A22" s="73" t="s">
        <v>158</v>
      </c>
      <c r="B22" s="38"/>
      <c r="C22" s="77">
        <v>3</v>
      </c>
      <c r="D22" s="77"/>
      <c r="E22" s="77">
        <v>136</v>
      </c>
      <c r="F22" s="77"/>
      <c r="G22" s="77">
        <v>1770</v>
      </c>
      <c r="H22" s="77"/>
      <c r="I22" s="77">
        <v>4360</v>
      </c>
      <c r="J22" s="77"/>
      <c r="K22" s="84" t="s">
        <v>230</v>
      </c>
      <c r="L22" s="77"/>
      <c r="M22" s="77">
        <v>96</v>
      </c>
      <c r="N22" s="92"/>
      <c r="O22" s="75">
        <v>1770</v>
      </c>
      <c r="P22" s="76"/>
      <c r="Q22" s="75">
        <v>4590</v>
      </c>
    </row>
    <row r="23" spans="1:17" ht="11.25" customHeight="1" x14ac:dyDescent="0.2">
      <c r="A23" s="73" t="s">
        <v>159</v>
      </c>
      <c r="B23" s="38"/>
      <c r="C23" s="84" t="s">
        <v>230</v>
      </c>
      <c r="D23" s="84"/>
      <c r="E23" s="84" t="s">
        <v>230</v>
      </c>
      <c r="F23" s="84"/>
      <c r="G23" s="77">
        <v>97</v>
      </c>
      <c r="H23" s="84"/>
      <c r="I23" s="77">
        <v>244</v>
      </c>
      <c r="J23" s="84"/>
      <c r="K23" s="77">
        <v>16</v>
      </c>
      <c r="L23" s="84"/>
      <c r="M23" s="77">
        <v>16</v>
      </c>
      <c r="N23" s="92"/>
      <c r="O23" s="75">
        <v>113</v>
      </c>
      <c r="P23" s="75"/>
      <c r="Q23" s="75">
        <v>260</v>
      </c>
    </row>
    <row r="24" spans="1:17" ht="11.25" customHeight="1" x14ac:dyDescent="0.2">
      <c r="A24" s="73" t="s">
        <v>160</v>
      </c>
      <c r="B24" s="38"/>
      <c r="C24" s="84" t="s">
        <v>230</v>
      </c>
      <c r="D24" s="84"/>
      <c r="E24" s="84" t="s">
        <v>230</v>
      </c>
      <c r="F24" s="84"/>
      <c r="G24" s="84" t="s">
        <v>230</v>
      </c>
      <c r="H24" s="84"/>
      <c r="I24" s="84" t="s">
        <v>230</v>
      </c>
      <c r="J24" s="84"/>
      <c r="K24" s="77">
        <v>464</v>
      </c>
      <c r="L24" s="84"/>
      <c r="M24" s="77">
        <v>709</v>
      </c>
      <c r="N24" s="92"/>
      <c r="O24" s="75">
        <v>464</v>
      </c>
      <c r="P24" s="75"/>
      <c r="Q24" s="75">
        <v>709</v>
      </c>
    </row>
    <row r="25" spans="1:17" ht="11.25" customHeight="1" x14ac:dyDescent="0.2">
      <c r="A25" s="73" t="s">
        <v>198</v>
      </c>
      <c r="B25" s="38"/>
      <c r="C25" s="84" t="s">
        <v>230</v>
      </c>
      <c r="D25" s="84"/>
      <c r="E25" s="84" t="s">
        <v>230</v>
      </c>
      <c r="F25" s="84"/>
      <c r="G25" s="77">
        <v>54</v>
      </c>
      <c r="H25" s="84"/>
      <c r="I25" s="77">
        <v>206</v>
      </c>
      <c r="J25" s="84"/>
      <c r="K25" s="84" t="s">
        <v>230</v>
      </c>
      <c r="L25" s="84"/>
      <c r="M25" s="77">
        <v>23</v>
      </c>
      <c r="N25" s="92"/>
      <c r="O25" s="75">
        <v>54</v>
      </c>
      <c r="P25" s="75"/>
      <c r="Q25" s="75">
        <v>229</v>
      </c>
    </row>
    <row r="26" spans="1:17" ht="11.25" customHeight="1" x14ac:dyDescent="0.2">
      <c r="A26" s="73" t="s">
        <v>161</v>
      </c>
      <c r="B26" s="38"/>
      <c r="C26" s="84" t="s">
        <v>230</v>
      </c>
      <c r="D26" s="84"/>
      <c r="E26" s="84" t="s">
        <v>230</v>
      </c>
      <c r="F26" s="84"/>
      <c r="G26" s="77">
        <v>6</v>
      </c>
      <c r="H26" s="84"/>
      <c r="I26" s="77">
        <v>32</v>
      </c>
      <c r="J26" s="84"/>
      <c r="K26" s="84" t="s">
        <v>230</v>
      </c>
      <c r="L26" s="84"/>
      <c r="M26" s="84" t="s">
        <v>230</v>
      </c>
      <c r="N26" s="92"/>
      <c r="O26" s="75">
        <v>6</v>
      </c>
      <c r="P26" s="75"/>
      <c r="Q26" s="75">
        <v>32</v>
      </c>
    </row>
    <row r="27" spans="1:17" ht="11.25" customHeight="1" x14ac:dyDescent="0.2">
      <c r="A27" s="73" t="s">
        <v>162</v>
      </c>
      <c r="B27" s="38"/>
      <c r="C27" s="58">
        <v>3510</v>
      </c>
      <c r="D27" s="58"/>
      <c r="E27" s="58">
        <v>15900</v>
      </c>
      <c r="F27" s="58"/>
      <c r="G27" s="58">
        <v>168</v>
      </c>
      <c r="H27" s="58"/>
      <c r="I27" s="58">
        <v>334</v>
      </c>
      <c r="J27" s="58"/>
      <c r="K27" s="84" t="s">
        <v>230</v>
      </c>
      <c r="L27" s="58"/>
      <c r="M27" s="84" t="s">
        <v>230</v>
      </c>
      <c r="N27" s="92"/>
      <c r="O27" s="75">
        <v>3680</v>
      </c>
      <c r="P27" s="75"/>
      <c r="Q27" s="75">
        <v>16200</v>
      </c>
    </row>
    <row r="28" spans="1:17" ht="11.25" customHeight="1" x14ac:dyDescent="0.2">
      <c r="A28" s="73" t="s">
        <v>163</v>
      </c>
      <c r="B28" s="38"/>
      <c r="C28" s="84" t="s">
        <v>230</v>
      </c>
      <c r="D28" s="84"/>
      <c r="E28" s="84" t="s">
        <v>230</v>
      </c>
      <c r="F28" s="84"/>
      <c r="G28" s="77">
        <v>25</v>
      </c>
      <c r="H28" s="77"/>
      <c r="I28" s="77">
        <v>119</v>
      </c>
      <c r="J28" s="84"/>
      <c r="K28" s="84" t="s">
        <v>230</v>
      </c>
      <c r="L28" s="84"/>
      <c r="M28" s="84" t="s">
        <v>230</v>
      </c>
      <c r="N28" s="92"/>
      <c r="O28" s="75">
        <v>25</v>
      </c>
      <c r="P28" s="75"/>
      <c r="Q28" s="75">
        <v>119</v>
      </c>
    </row>
    <row r="29" spans="1:17" ht="11.25" customHeight="1" x14ac:dyDescent="0.2">
      <c r="A29" s="73" t="s">
        <v>164</v>
      </c>
      <c r="B29" s="38"/>
      <c r="C29" s="77">
        <v>136</v>
      </c>
      <c r="D29" s="77"/>
      <c r="E29" s="77">
        <v>281</v>
      </c>
      <c r="F29" s="77"/>
      <c r="G29" s="77">
        <v>196</v>
      </c>
      <c r="H29" s="77"/>
      <c r="I29" s="77">
        <v>698</v>
      </c>
      <c r="J29" s="77"/>
      <c r="K29" s="77">
        <v>136</v>
      </c>
      <c r="L29" s="77"/>
      <c r="M29" s="77">
        <v>281</v>
      </c>
      <c r="N29" s="92"/>
      <c r="O29" s="75">
        <v>468</v>
      </c>
      <c r="P29" s="75"/>
      <c r="Q29" s="75">
        <v>1260</v>
      </c>
    </row>
    <row r="30" spans="1:17" ht="11.25" customHeight="1" x14ac:dyDescent="0.2">
      <c r="A30" s="73" t="s">
        <v>165</v>
      </c>
      <c r="B30" s="38"/>
      <c r="C30" s="84" t="s">
        <v>230</v>
      </c>
      <c r="D30" s="84"/>
      <c r="E30" s="84" t="s">
        <v>230</v>
      </c>
      <c r="F30" s="84"/>
      <c r="G30" s="77">
        <v>539</v>
      </c>
      <c r="H30" s="77"/>
      <c r="I30" s="77">
        <v>684</v>
      </c>
      <c r="J30" s="84"/>
      <c r="K30" s="84" t="s">
        <v>230</v>
      </c>
      <c r="L30" s="84"/>
      <c r="M30" s="84" t="s">
        <v>230</v>
      </c>
      <c r="N30" s="92"/>
      <c r="O30" s="75">
        <v>539</v>
      </c>
      <c r="P30" s="75"/>
      <c r="Q30" s="75">
        <v>684</v>
      </c>
    </row>
    <row r="31" spans="1:17" ht="11.25" customHeight="1" x14ac:dyDescent="0.2">
      <c r="A31" s="73" t="s">
        <v>166</v>
      </c>
      <c r="B31" s="38"/>
      <c r="C31" s="77">
        <v>208</v>
      </c>
      <c r="D31" s="77"/>
      <c r="E31" s="77">
        <v>389</v>
      </c>
      <c r="F31" s="77"/>
      <c r="G31" s="77">
        <v>1380</v>
      </c>
      <c r="H31" s="77"/>
      <c r="I31" s="77">
        <v>2140</v>
      </c>
      <c r="J31" s="77"/>
      <c r="K31" s="77">
        <v>101</v>
      </c>
      <c r="L31" s="77"/>
      <c r="M31" s="77">
        <v>225</v>
      </c>
      <c r="N31" s="92"/>
      <c r="O31" s="75">
        <v>1690</v>
      </c>
      <c r="P31" s="76"/>
      <c r="Q31" s="75">
        <v>2750</v>
      </c>
    </row>
    <row r="32" spans="1:17" ht="11.25" customHeight="1" x14ac:dyDescent="0.2">
      <c r="A32" s="73" t="s">
        <v>167</v>
      </c>
      <c r="B32" s="38"/>
      <c r="C32" s="84" t="s">
        <v>230</v>
      </c>
      <c r="D32" s="77"/>
      <c r="E32" s="77">
        <v>203</v>
      </c>
      <c r="F32" s="77"/>
      <c r="G32" s="77">
        <v>33</v>
      </c>
      <c r="H32" s="77"/>
      <c r="I32" s="77">
        <v>107</v>
      </c>
      <c r="J32" s="77"/>
      <c r="K32" s="84" t="s">
        <v>230</v>
      </c>
      <c r="L32" s="77"/>
      <c r="M32" s="84" t="s">
        <v>230</v>
      </c>
      <c r="N32" s="92"/>
      <c r="O32" s="75">
        <v>33</v>
      </c>
      <c r="P32" s="75"/>
      <c r="Q32" s="75">
        <v>310</v>
      </c>
    </row>
    <row r="33" spans="1:17" ht="11.25" customHeight="1" x14ac:dyDescent="0.2">
      <c r="A33" s="73" t="s">
        <v>168</v>
      </c>
      <c r="B33" s="38"/>
      <c r="C33" s="84" t="s">
        <v>230</v>
      </c>
      <c r="D33" s="84"/>
      <c r="E33" s="84" t="s">
        <v>230</v>
      </c>
      <c r="F33" s="84"/>
      <c r="G33" s="77">
        <v>687</v>
      </c>
      <c r="H33" s="77"/>
      <c r="I33" s="77">
        <v>1510</v>
      </c>
      <c r="J33" s="84"/>
      <c r="K33" s="77">
        <v>1640</v>
      </c>
      <c r="L33" s="84"/>
      <c r="M33" s="77">
        <v>4060</v>
      </c>
      <c r="N33" s="92"/>
      <c r="O33" s="75">
        <v>2320</v>
      </c>
      <c r="P33" s="76"/>
      <c r="Q33" s="75">
        <v>5570</v>
      </c>
    </row>
    <row r="34" spans="1:17" ht="11.25" customHeight="1" x14ac:dyDescent="0.2">
      <c r="A34" s="73" t="s">
        <v>188</v>
      </c>
      <c r="B34" s="38"/>
      <c r="C34" s="77">
        <v>116</v>
      </c>
      <c r="D34" s="77"/>
      <c r="E34" s="77">
        <v>214</v>
      </c>
      <c r="F34" s="77"/>
      <c r="G34" s="77">
        <v>19</v>
      </c>
      <c r="H34" s="77"/>
      <c r="I34" s="77">
        <v>50</v>
      </c>
      <c r="J34" s="77"/>
      <c r="K34" s="84" t="s">
        <v>230</v>
      </c>
      <c r="L34" s="77"/>
      <c r="M34" s="84" t="s">
        <v>230</v>
      </c>
      <c r="N34" s="92"/>
      <c r="O34" s="75">
        <v>135</v>
      </c>
      <c r="P34" s="76"/>
      <c r="Q34" s="75">
        <v>264</v>
      </c>
    </row>
    <row r="35" spans="1:17" ht="11.25" customHeight="1" x14ac:dyDescent="0.2">
      <c r="A35" s="73" t="s">
        <v>169</v>
      </c>
      <c r="B35" s="38"/>
      <c r="C35" s="77">
        <v>1430</v>
      </c>
      <c r="D35" s="77"/>
      <c r="E35" s="77">
        <v>5030</v>
      </c>
      <c r="F35" s="77"/>
      <c r="G35" s="84" t="s">
        <v>230</v>
      </c>
      <c r="H35" s="77"/>
      <c r="I35" s="84" t="s">
        <v>230</v>
      </c>
      <c r="J35" s="77"/>
      <c r="K35" s="84" t="s">
        <v>230</v>
      </c>
      <c r="L35" s="77"/>
      <c r="M35" s="84" t="s">
        <v>230</v>
      </c>
      <c r="N35" s="92"/>
      <c r="O35" s="75">
        <v>1430</v>
      </c>
      <c r="P35" s="76"/>
      <c r="Q35" s="75">
        <v>5030</v>
      </c>
    </row>
    <row r="36" spans="1:17" ht="11.25" customHeight="1" x14ac:dyDescent="0.2">
      <c r="A36" s="73" t="s">
        <v>170</v>
      </c>
      <c r="B36" s="38"/>
      <c r="C36" s="77">
        <v>1</v>
      </c>
      <c r="D36" s="77"/>
      <c r="E36" s="77">
        <v>78</v>
      </c>
      <c r="F36" s="77"/>
      <c r="G36" s="84" t="s">
        <v>230</v>
      </c>
      <c r="H36" s="77"/>
      <c r="I36" s="84" t="s">
        <v>230</v>
      </c>
      <c r="J36" s="77"/>
      <c r="K36" s="84" t="s">
        <v>230</v>
      </c>
      <c r="L36" s="77"/>
      <c r="M36" s="84" t="s">
        <v>230</v>
      </c>
      <c r="N36" s="92"/>
      <c r="O36" s="75">
        <v>1</v>
      </c>
      <c r="P36" s="76"/>
      <c r="Q36" s="75">
        <v>78</v>
      </c>
    </row>
    <row r="37" spans="1:17" ht="11.25" customHeight="1" x14ac:dyDescent="0.2">
      <c r="A37" s="73" t="s">
        <v>200</v>
      </c>
      <c r="B37" s="38"/>
      <c r="C37" s="84" t="s">
        <v>230</v>
      </c>
      <c r="D37" s="77"/>
      <c r="E37" s="77">
        <v>99</v>
      </c>
      <c r="F37" s="77"/>
      <c r="G37" s="84" t="s">
        <v>230</v>
      </c>
      <c r="H37" s="77"/>
      <c r="I37" s="77">
        <v>6</v>
      </c>
      <c r="J37" s="77"/>
      <c r="K37" s="84" t="s">
        <v>230</v>
      </c>
      <c r="L37" s="77"/>
      <c r="M37" s="84" t="s">
        <v>230</v>
      </c>
      <c r="N37" s="92"/>
      <c r="O37" s="84" t="s">
        <v>230</v>
      </c>
      <c r="P37" s="76"/>
      <c r="Q37" s="75">
        <v>105</v>
      </c>
    </row>
    <row r="38" spans="1:17" ht="11.25" customHeight="1" x14ac:dyDescent="0.2">
      <c r="A38" s="73" t="s">
        <v>171</v>
      </c>
      <c r="B38" s="38"/>
      <c r="C38" s="58">
        <v>4520</v>
      </c>
      <c r="D38" s="58"/>
      <c r="E38" s="58">
        <v>7040</v>
      </c>
      <c r="F38" s="58"/>
      <c r="G38" s="84" t="s">
        <v>230</v>
      </c>
      <c r="H38" s="58"/>
      <c r="I38" s="84" t="s">
        <v>230</v>
      </c>
      <c r="J38" s="58"/>
      <c r="K38" s="84" t="s">
        <v>230</v>
      </c>
      <c r="L38" s="58"/>
      <c r="M38" s="84" t="s">
        <v>230</v>
      </c>
      <c r="N38" s="92"/>
      <c r="O38" s="75">
        <v>4520</v>
      </c>
      <c r="P38" s="76"/>
      <c r="Q38" s="75">
        <v>7040</v>
      </c>
    </row>
    <row r="39" spans="1:17" ht="11.25" customHeight="1" x14ac:dyDescent="0.2">
      <c r="A39" s="73" t="s">
        <v>172</v>
      </c>
      <c r="B39" s="38"/>
      <c r="C39" s="84" t="s">
        <v>230</v>
      </c>
      <c r="D39" s="84"/>
      <c r="E39" s="84" t="s">
        <v>230</v>
      </c>
      <c r="F39" s="84"/>
      <c r="G39" s="77">
        <v>70</v>
      </c>
      <c r="H39" s="77"/>
      <c r="I39" s="77">
        <v>143</v>
      </c>
      <c r="J39" s="84"/>
      <c r="K39" s="84" t="s">
        <v>230</v>
      </c>
      <c r="L39" s="84"/>
      <c r="M39" s="84" t="s">
        <v>230</v>
      </c>
      <c r="N39" s="92"/>
      <c r="O39" s="75">
        <v>70</v>
      </c>
      <c r="P39" s="75"/>
      <c r="Q39" s="75">
        <v>143</v>
      </c>
    </row>
    <row r="40" spans="1:17" ht="11.25" customHeight="1" x14ac:dyDescent="0.2">
      <c r="A40" s="73" t="s">
        <v>173</v>
      </c>
      <c r="B40" s="38"/>
      <c r="C40" s="58">
        <v>17700</v>
      </c>
      <c r="D40" s="58"/>
      <c r="E40" s="58">
        <v>25600</v>
      </c>
      <c r="F40" s="58"/>
      <c r="G40" s="58">
        <v>2</v>
      </c>
      <c r="H40" s="58"/>
      <c r="I40" s="58">
        <v>4</v>
      </c>
      <c r="J40" s="58"/>
      <c r="K40" s="84" t="s">
        <v>230</v>
      </c>
      <c r="L40" s="58"/>
      <c r="M40" s="84" t="s">
        <v>230</v>
      </c>
      <c r="N40" s="92"/>
      <c r="O40" s="75">
        <v>17700</v>
      </c>
      <c r="P40" s="76"/>
      <c r="Q40" s="75">
        <v>25600</v>
      </c>
    </row>
    <row r="41" spans="1:17" ht="11.25" customHeight="1" x14ac:dyDescent="0.2">
      <c r="A41" s="73" t="s">
        <v>174</v>
      </c>
      <c r="B41" s="38"/>
      <c r="C41" s="77">
        <v>387</v>
      </c>
      <c r="D41" s="77"/>
      <c r="E41" s="77">
        <v>2140</v>
      </c>
      <c r="F41" s="77"/>
      <c r="G41" s="77">
        <v>7450</v>
      </c>
      <c r="H41" s="77"/>
      <c r="I41" s="77">
        <v>14900</v>
      </c>
      <c r="J41" s="77"/>
      <c r="K41" s="84" t="s">
        <v>230</v>
      </c>
      <c r="L41" s="77"/>
      <c r="M41" s="84" t="s">
        <v>230</v>
      </c>
      <c r="N41" s="92"/>
      <c r="O41" s="75">
        <v>7840</v>
      </c>
      <c r="P41" s="75"/>
      <c r="Q41" s="75">
        <v>17100</v>
      </c>
    </row>
    <row r="42" spans="1:17" ht="11.25" customHeight="1" x14ac:dyDescent="0.2">
      <c r="A42" s="73" t="s">
        <v>175</v>
      </c>
      <c r="B42" s="38"/>
      <c r="C42" s="77">
        <v>1810</v>
      </c>
      <c r="D42" s="77"/>
      <c r="E42" s="77">
        <v>3320</v>
      </c>
      <c r="F42" s="77"/>
      <c r="G42" s="77">
        <v>57</v>
      </c>
      <c r="H42" s="77"/>
      <c r="I42" s="77">
        <v>386</v>
      </c>
      <c r="J42" s="77"/>
      <c r="K42" s="84" t="s">
        <v>230</v>
      </c>
      <c r="L42" s="77"/>
      <c r="M42" s="84" t="s">
        <v>230</v>
      </c>
      <c r="N42" s="92"/>
      <c r="O42" s="75">
        <v>1870</v>
      </c>
      <c r="P42" s="75"/>
      <c r="Q42" s="75">
        <v>3710</v>
      </c>
    </row>
    <row r="43" spans="1:17" ht="11.25" customHeight="1" x14ac:dyDescent="0.2">
      <c r="A43" s="73" t="s">
        <v>192</v>
      </c>
      <c r="B43" s="38"/>
      <c r="C43" s="77">
        <v>179</v>
      </c>
      <c r="D43" s="77"/>
      <c r="E43" s="77">
        <v>227</v>
      </c>
      <c r="F43" s="77"/>
      <c r="G43" s="77">
        <v>9</v>
      </c>
      <c r="H43" s="77"/>
      <c r="I43" s="77">
        <v>45</v>
      </c>
      <c r="J43" s="77"/>
      <c r="K43" s="84" t="s">
        <v>230</v>
      </c>
      <c r="L43" s="77"/>
      <c r="M43" s="84" t="s">
        <v>230</v>
      </c>
      <c r="N43" s="92"/>
      <c r="O43" s="75">
        <v>188</v>
      </c>
      <c r="P43" s="75"/>
      <c r="Q43" s="75">
        <v>272</v>
      </c>
    </row>
    <row r="44" spans="1:17" ht="11.25" customHeight="1" x14ac:dyDescent="0.2">
      <c r="A44" s="73" t="s">
        <v>176</v>
      </c>
      <c r="B44" s="38"/>
      <c r="C44" s="84" t="s">
        <v>230</v>
      </c>
      <c r="D44" s="84"/>
      <c r="E44" s="84" t="s">
        <v>230</v>
      </c>
      <c r="F44" s="84"/>
      <c r="G44" s="77">
        <v>561</v>
      </c>
      <c r="H44" s="77"/>
      <c r="I44" s="77">
        <v>869</v>
      </c>
      <c r="J44" s="84"/>
      <c r="K44" s="84" t="s">
        <v>230</v>
      </c>
      <c r="L44" s="84"/>
      <c r="M44" s="84" t="s">
        <v>230</v>
      </c>
      <c r="N44" s="92"/>
      <c r="O44" s="75">
        <v>561</v>
      </c>
      <c r="P44" s="75"/>
      <c r="Q44" s="75">
        <v>869</v>
      </c>
    </row>
    <row r="45" spans="1:17" ht="11.25" customHeight="1" x14ac:dyDescent="0.2">
      <c r="A45" s="73" t="s">
        <v>177</v>
      </c>
      <c r="B45" s="38"/>
      <c r="C45" s="84" t="s">
        <v>230</v>
      </c>
      <c r="D45" s="84"/>
      <c r="E45" s="84" t="s">
        <v>230</v>
      </c>
      <c r="F45" s="84"/>
      <c r="G45" s="77">
        <v>17</v>
      </c>
      <c r="H45" s="77"/>
      <c r="I45" s="77">
        <v>35</v>
      </c>
      <c r="J45" s="84"/>
      <c r="K45" s="84" t="s">
        <v>230</v>
      </c>
      <c r="L45" s="84"/>
      <c r="M45" s="84" t="s">
        <v>230</v>
      </c>
      <c r="N45" s="92"/>
      <c r="O45" s="75">
        <v>17</v>
      </c>
      <c r="P45" s="75"/>
      <c r="Q45" s="75">
        <v>35</v>
      </c>
    </row>
    <row r="46" spans="1:17" ht="11.25" customHeight="1" x14ac:dyDescent="0.2">
      <c r="A46" s="73" t="s">
        <v>178</v>
      </c>
      <c r="B46" s="38"/>
      <c r="C46" s="84" t="s">
        <v>230</v>
      </c>
      <c r="D46" s="77"/>
      <c r="E46" s="77">
        <v>1</v>
      </c>
      <c r="F46" s="77"/>
      <c r="G46" s="77">
        <v>83</v>
      </c>
      <c r="H46" s="77"/>
      <c r="I46" s="77">
        <v>153</v>
      </c>
      <c r="J46" s="77"/>
      <c r="K46" s="84" t="s">
        <v>230</v>
      </c>
      <c r="L46" s="77"/>
      <c r="M46" s="84" t="s">
        <v>230</v>
      </c>
      <c r="N46" s="92"/>
      <c r="O46" s="75">
        <v>83</v>
      </c>
      <c r="P46" s="75"/>
      <c r="Q46" s="75">
        <v>154</v>
      </c>
    </row>
    <row r="47" spans="1:17" ht="11.25" customHeight="1" x14ac:dyDescent="0.2">
      <c r="A47" s="73" t="s">
        <v>193</v>
      </c>
      <c r="B47" s="38"/>
      <c r="C47" s="84" t="s">
        <v>230</v>
      </c>
      <c r="D47" s="77"/>
      <c r="E47" s="77">
        <v>7</v>
      </c>
      <c r="F47" s="77"/>
      <c r="G47" s="77">
        <v>2570</v>
      </c>
      <c r="H47" s="77"/>
      <c r="I47" s="77">
        <v>7120</v>
      </c>
      <c r="J47" s="77"/>
      <c r="K47" s="84" t="s">
        <v>230</v>
      </c>
      <c r="L47" s="77"/>
      <c r="M47" s="84" t="s">
        <v>230</v>
      </c>
      <c r="N47" s="92"/>
      <c r="O47" s="75">
        <v>2570</v>
      </c>
      <c r="P47" s="75"/>
      <c r="Q47" s="75">
        <v>7120</v>
      </c>
    </row>
    <row r="48" spans="1:17" ht="11.25" customHeight="1" x14ac:dyDescent="0.2">
      <c r="A48" s="73" t="s">
        <v>194</v>
      </c>
      <c r="B48" s="38"/>
      <c r="C48" s="84" t="s">
        <v>230</v>
      </c>
      <c r="D48" s="84"/>
      <c r="E48" s="84" t="s">
        <v>230</v>
      </c>
      <c r="F48" s="84"/>
      <c r="G48" s="77">
        <v>148</v>
      </c>
      <c r="H48" s="77"/>
      <c r="I48" s="77">
        <v>278</v>
      </c>
      <c r="J48" s="84"/>
      <c r="K48" s="84" t="s">
        <v>230</v>
      </c>
      <c r="L48" s="84"/>
      <c r="M48" s="84" t="s">
        <v>230</v>
      </c>
      <c r="N48" s="92"/>
      <c r="O48" s="75">
        <v>148</v>
      </c>
      <c r="P48" s="75"/>
      <c r="Q48" s="75">
        <v>278</v>
      </c>
    </row>
    <row r="49" spans="1:17" ht="11.25" customHeight="1" x14ac:dyDescent="0.2">
      <c r="A49" s="73" t="s">
        <v>179</v>
      </c>
      <c r="B49" s="38"/>
      <c r="C49" s="58">
        <v>10100</v>
      </c>
      <c r="D49" s="58"/>
      <c r="E49" s="58">
        <v>25000</v>
      </c>
      <c r="F49" s="58"/>
      <c r="G49" s="84" t="s">
        <v>230</v>
      </c>
      <c r="H49" s="58"/>
      <c r="I49" s="84" t="s">
        <v>230</v>
      </c>
      <c r="J49" s="58"/>
      <c r="K49" s="84" t="s">
        <v>230</v>
      </c>
      <c r="L49" s="58"/>
      <c r="M49" s="84" t="s">
        <v>230</v>
      </c>
      <c r="N49" s="92"/>
      <c r="O49" s="75">
        <v>10100</v>
      </c>
      <c r="P49" s="75"/>
      <c r="Q49" s="75">
        <v>25000</v>
      </c>
    </row>
    <row r="50" spans="1:17" ht="11.25" customHeight="1" x14ac:dyDescent="0.2">
      <c r="A50" s="73" t="s">
        <v>180</v>
      </c>
      <c r="B50" s="38"/>
      <c r="C50" s="77">
        <v>6</v>
      </c>
      <c r="D50" s="77"/>
      <c r="E50" s="77">
        <v>30</v>
      </c>
      <c r="F50" s="77"/>
      <c r="G50" s="77">
        <v>206</v>
      </c>
      <c r="H50" s="77"/>
      <c r="I50" s="77">
        <v>952</v>
      </c>
      <c r="J50" s="77"/>
      <c r="K50" s="77">
        <v>369</v>
      </c>
      <c r="L50" s="77"/>
      <c r="M50" s="77">
        <v>484</v>
      </c>
      <c r="N50" s="92"/>
      <c r="O50" s="75">
        <v>581</v>
      </c>
      <c r="P50" s="75"/>
      <c r="Q50" s="75">
        <v>1470</v>
      </c>
    </row>
    <row r="51" spans="1:17" ht="11.25" customHeight="1" x14ac:dyDescent="0.2">
      <c r="A51" s="73" t="s">
        <v>181</v>
      </c>
      <c r="B51" s="39"/>
      <c r="C51" s="84" t="s">
        <v>230</v>
      </c>
      <c r="D51" s="77"/>
      <c r="E51" s="77">
        <v>25</v>
      </c>
      <c r="F51" s="77"/>
      <c r="G51" s="84" t="s">
        <v>230</v>
      </c>
      <c r="H51" s="77"/>
      <c r="I51" s="84" t="s">
        <v>230</v>
      </c>
      <c r="J51" s="77"/>
      <c r="K51" s="84" t="s">
        <v>230</v>
      </c>
      <c r="L51" s="77"/>
      <c r="M51" s="84" t="s">
        <v>230</v>
      </c>
      <c r="N51" s="87"/>
      <c r="O51" s="84" t="s">
        <v>230</v>
      </c>
      <c r="P51" s="75"/>
      <c r="Q51" s="75">
        <v>25</v>
      </c>
    </row>
    <row r="52" spans="1:17" ht="11.25" customHeight="1" x14ac:dyDescent="0.2">
      <c r="A52" s="73" t="s">
        <v>195</v>
      </c>
      <c r="B52" s="39"/>
      <c r="C52" s="84" t="s">
        <v>230</v>
      </c>
      <c r="D52" s="84"/>
      <c r="E52" s="84" t="s">
        <v>230</v>
      </c>
      <c r="F52" s="84"/>
      <c r="G52" s="77">
        <v>73</v>
      </c>
      <c r="H52" s="77"/>
      <c r="I52" s="77">
        <v>117</v>
      </c>
      <c r="J52" s="84"/>
      <c r="K52" s="84" t="s">
        <v>230</v>
      </c>
      <c r="L52" s="84"/>
      <c r="M52" s="84" t="s">
        <v>230</v>
      </c>
      <c r="N52" s="87"/>
      <c r="O52" s="75">
        <v>73</v>
      </c>
      <c r="P52" s="75"/>
      <c r="Q52" s="75">
        <v>117</v>
      </c>
    </row>
    <row r="53" spans="1:17" ht="11.25" customHeight="1" x14ac:dyDescent="0.2">
      <c r="A53" s="15" t="s">
        <v>44</v>
      </c>
      <c r="B53" s="102"/>
      <c r="C53" s="75">
        <v>1</v>
      </c>
      <c r="D53" s="75"/>
      <c r="E53" s="75">
        <v>49</v>
      </c>
      <c r="F53" s="75"/>
      <c r="G53" s="75">
        <v>105</v>
      </c>
      <c r="H53" s="75"/>
      <c r="I53" s="75">
        <v>165</v>
      </c>
      <c r="J53" s="75"/>
      <c r="K53" s="75">
        <v>203</v>
      </c>
      <c r="L53" s="75"/>
      <c r="M53" s="75">
        <v>515</v>
      </c>
      <c r="N53" s="87"/>
      <c r="O53" s="75">
        <v>309</v>
      </c>
      <c r="P53" s="76"/>
      <c r="Q53" s="75">
        <v>729</v>
      </c>
    </row>
    <row r="54" spans="1:17" ht="11.25" customHeight="1" x14ac:dyDescent="0.2">
      <c r="A54" s="74" t="s">
        <v>7</v>
      </c>
      <c r="B54" s="117"/>
      <c r="C54" s="88">
        <v>208000</v>
      </c>
      <c r="D54" s="88"/>
      <c r="E54" s="88">
        <v>494000</v>
      </c>
      <c r="F54" s="88"/>
      <c r="G54" s="88">
        <v>22000</v>
      </c>
      <c r="H54" s="88"/>
      <c r="I54" s="88">
        <v>50400</v>
      </c>
      <c r="J54" s="88"/>
      <c r="K54" s="88">
        <v>8520</v>
      </c>
      <c r="L54" s="88"/>
      <c r="M54" s="88">
        <v>18600</v>
      </c>
      <c r="N54" s="116"/>
      <c r="O54" s="88">
        <v>238000</v>
      </c>
      <c r="P54" s="88"/>
      <c r="Q54" s="88">
        <v>563000</v>
      </c>
    </row>
    <row r="55" spans="1:17" ht="11.25" customHeight="1" x14ac:dyDescent="0.2">
      <c r="A55" s="263" t="s">
        <v>182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</row>
    <row r="56" spans="1:17" ht="11.25" customHeight="1" x14ac:dyDescent="0.2">
      <c r="A56" s="221" t="s">
        <v>54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</row>
    <row r="57" spans="1:17" ht="11.25" customHeight="1" x14ac:dyDescent="0.2">
      <c r="A57" s="221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</row>
    <row r="58" spans="1:17" ht="11.25" customHeight="1" x14ac:dyDescent="0.2">
      <c r="A58" s="264" t="s">
        <v>184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5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 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February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2020-04-08T17:46:16Z</cp:lastPrinted>
  <dcterms:created xsi:type="dcterms:W3CDTF">2015-03-03T14:56:13Z</dcterms:created>
  <dcterms:modified xsi:type="dcterms:W3CDTF">2020-04-23T14:04:01Z</dcterms:modified>
</cp:coreProperties>
</file>